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-12" yWindow="60" windowWidth="20508" windowHeight="3072"/>
  </bookViews>
  <sheets>
    <sheet name="Summary" sheetId="2" r:id="rId1"/>
    <sheet name="1" sheetId="3" r:id="rId2"/>
    <sheet name="2" sheetId="8" r:id="rId3"/>
    <sheet name="3" sheetId="10" r:id="rId4"/>
    <sheet name="4" sheetId="11" r:id="rId5"/>
    <sheet name="5" sheetId="12" r:id="rId6"/>
    <sheet name="6" sheetId="13" r:id="rId7"/>
    <sheet name="7" sheetId="15" r:id="rId8"/>
    <sheet name="8" sheetId="16" r:id="rId9"/>
    <sheet name="9" sheetId="17" r:id="rId10"/>
    <sheet name="10" sheetId="18" r:id="rId11"/>
    <sheet name="11" sheetId="19" r:id="rId12"/>
    <sheet name="12" sheetId="20" r:id="rId13"/>
    <sheet name="13" sheetId="21" r:id="rId14"/>
    <sheet name="14" sheetId="22" r:id="rId15"/>
    <sheet name="15" sheetId="24" r:id="rId16"/>
    <sheet name="16" sheetId="27" r:id="rId17"/>
    <sheet name="data" sheetId="23" r:id="rId18"/>
  </sheets>
  <definedNames>
    <definedName name="_xlnm._FilterDatabase" localSheetId="15" hidden="1">'15'!$C$18:$D$18</definedName>
    <definedName name="_xlnm._FilterDatabase" localSheetId="16" hidden="1">'16'!#REF!</definedName>
    <definedName name="_xlnm._FilterDatabase" localSheetId="6" hidden="1">'6'!$C$46:$D$56</definedName>
    <definedName name="_xlnm._FilterDatabase" localSheetId="7" hidden="1">'7'!$C$21:$AA$78</definedName>
    <definedName name="bo_tableau">OFFSET(data!$A$1,0,0,COUNTA(data!$A:$A),5)</definedName>
    <definedName name="mon_tableau">OFFSET(data!$A$1,0,0,COUNTA(data!$A:$A),5)</definedName>
    <definedName name="_xlnm.Print_Area" localSheetId="1">'1'!$A$1:$R$53</definedName>
    <definedName name="_xlnm.Print_Area" localSheetId="10">'10'!$A$1:$Q$50</definedName>
    <definedName name="_xlnm.Print_Area" localSheetId="11">'11'!$A$1:$Q$48</definedName>
    <definedName name="_xlnm.Print_Area" localSheetId="12">'12'!$A$1:$Q$153</definedName>
    <definedName name="_xlnm.Print_Area" localSheetId="13">'13'!$A$1:$Q$131</definedName>
    <definedName name="_xlnm.Print_Area" localSheetId="14">'14'!$A$1:$Q$130</definedName>
    <definedName name="_xlnm.Print_Area" localSheetId="15">'15'!$A$1:$N$106</definedName>
    <definedName name="_xlnm.Print_Area" localSheetId="16">'16'!$A$1:$N$79</definedName>
    <definedName name="_xlnm.Print_Area" localSheetId="2">'2'!$A$1:$R$68</definedName>
    <definedName name="_xlnm.Print_Area" localSheetId="3">'3'!$A$1:$R$61</definedName>
    <definedName name="_xlnm.Print_Area" localSheetId="4">'4'!$A$1:$R$62</definedName>
    <definedName name="_xlnm.Print_Area" localSheetId="5">'5'!$A$1:$R$62</definedName>
    <definedName name="_xlnm.Print_Area" localSheetId="6">'6'!$A$1:$R$106</definedName>
    <definedName name="_xlnm.Print_Area" localSheetId="7">'7'!$A$1:$R$57</definedName>
    <definedName name="_xlnm.Print_Area" localSheetId="8">'8'!$A$1:$Q$58</definedName>
    <definedName name="_xlnm.Print_Area" localSheetId="9">'9'!$A$1:$Q$49</definedName>
    <definedName name="_xlnm.Print_Area" localSheetId="0">Summary!$A$1:$J$30</definedName>
  </definedNames>
  <calcPr calcId="145621" calcOnSave="0"/>
</workbook>
</file>

<file path=xl/calcChain.xml><?xml version="1.0" encoding="utf-8"?>
<calcChain xmlns="http://schemas.openxmlformats.org/spreadsheetml/2006/main">
  <c r="M15" i="21" l="1"/>
  <c r="J15" i="21"/>
  <c r="N19" i="12"/>
  <c r="K19" i="12"/>
  <c r="J12" i="27" l="1"/>
  <c r="H26" i="2" s="1"/>
  <c r="G12" i="27"/>
  <c r="G26" i="2" s="1"/>
  <c r="J12" i="24" l="1"/>
  <c r="H25" i="2" s="1"/>
  <c r="G12" i="24"/>
  <c r="G25" i="2" s="1"/>
  <c r="M14" i="22" l="1"/>
  <c r="H24" i="2" s="1"/>
  <c r="J14" i="22"/>
  <c r="G24" i="2" s="1"/>
  <c r="H23" i="2" l="1"/>
  <c r="G23" i="2"/>
  <c r="F50" i="20"/>
  <c r="F49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25" i="20"/>
  <c r="F26" i="20"/>
  <c r="F24" i="20"/>
  <c r="F23" i="20"/>
  <c r="F22" i="20"/>
  <c r="F21" i="20"/>
  <c r="F20" i="20"/>
  <c r="M12" i="20"/>
  <c r="H22" i="2" s="1"/>
  <c r="J12" i="20"/>
  <c r="G22" i="2" s="1"/>
  <c r="F27" i="19"/>
  <c r="F26" i="19"/>
  <c r="F25" i="19"/>
  <c r="F24" i="19"/>
  <c r="F23" i="19"/>
  <c r="F22" i="19"/>
  <c r="M12" i="19"/>
  <c r="H21" i="2" s="1"/>
  <c r="J12" i="19"/>
  <c r="G21" i="2" s="1"/>
  <c r="M12" i="18"/>
  <c r="H20" i="2" s="1"/>
  <c r="J12" i="18"/>
  <c r="G20" i="2" s="1"/>
  <c r="M13" i="17" l="1"/>
  <c r="H19" i="2" s="1"/>
  <c r="J13" i="17"/>
  <c r="G19" i="2" s="1"/>
  <c r="M15" i="16"/>
  <c r="J15" i="16"/>
  <c r="N14" i="15"/>
  <c r="K14" i="15"/>
  <c r="G17" i="2" s="1"/>
  <c r="N15" i="13"/>
  <c r="H16" i="2" s="1"/>
  <c r="K15" i="13"/>
  <c r="G16" i="2" s="1"/>
  <c r="H30" i="12"/>
  <c r="I30" i="12"/>
  <c r="G30" i="12"/>
  <c r="H15" i="2"/>
  <c r="N15" i="11"/>
  <c r="H14" i="2" s="1"/>
  <c r="K15" i="11"/>
  <c r="G14" i="2" s="1"/>
  <c r="N14" i="10"/>
  <c r="H13" i="2" s="1"/>
  <c r="K14" i="10"/>
  <c r="G13" i="2" s="1"/>
  <c r="N20" i="8"/>
  <c r="H12" i="2" s="1"/>
  <c r="K20" i="8"/>
  <c r="G12" i="2" s="1"/>
  <c r="N15" i="3"/>
  <c r="K15" i="3"/>
  <c r="G11" i="2" s="1"/>
  <c r="G7" i="2" l="1"/>
  <c r="H6" i="2"/>
  <c r="H8" i="2"/>
  <c r="H11" i="2"/>
  <c r="H7" i="2"/>
  <c r="H18" i="2"/>
  <c r="G6" i="2"/>
  <c r="G15" i="2"/>
  <c r="G8" i="2"/>
  <c r="H17" i="2"/>
  <c r="G18" i="2"/>
</calcChain>
</file>

<file path=xl/sharedStrings.xml><?xml version="1.0" encoding="utf-8"?>
<sst xmlns="http://schemas.openxmlformats.org/spreadsheetml/2006/main" count="1840" uniqueCount="522">
  <si>
    <t>Description</t>
  </si>
  <si>
    <t>#</t>
  </si>
  <si>
    <t>x</t>
  </si>
  <si>
    <t>Base</t>
  </si>
  <si>
    <t>Total</t>
  </si>
  <si>
    <t>Min</t>
  </si>
  <si>
    <t>Max</t>
  </si>
  <si>
    <t>TAT-R</t>
  </si>
  <si>
    <t>Pipette</t>
  </si>
  <si>
    <t>Gaz</t>
  </si>
  <si>
    <t>Inst #</t>
  </si>
  <si>
    <t>School Name</t>
  </si>
  <si>
    <t>2014 Decile</t>
  </si>
  <si>
    <t>2014
Step</t>
  </si>
  <si>
    <t>2015 
Step</t>
  </si>
  <si>
    <t>Decile Change</t>
  </si>
  <si>
    <t>Step Change</t>
  </si>
  <si>
    <t>July 2014 Funding roll
Years 9+</t>
  </si>
  <si>
    <t xml:space="preserve">July 2014 Funding roll
Total </t>
  </si>
  <si>
    <t>School Type</t>
  </si>
  <si>
    <t>Authority</t>
  </si>
  <si>
    <t>Territorial Local Authority</t>
  </si>
  <si>
    <t>Regional Council</t>
  </si>
  <si>
    <t>Ministry of Education Local Office</t>
  </si>
  <si>
    <t>General Electorate</t>
  </si>
  <si>
    <t>Māori Electorate</t>
  </si>
  <si>
    <t>Abbotsford School</t>
  </si>
  <si>
    <t>O</t>
  </si>
  <si>
    <t>P</t>
  </si>
  <si>
    <t>Full Primary</t>
  </si>
  <si>
    <t>State</t>
  </si>
  <si>
    <t>Dunedin City</t>
  </si>
  <si>
    <t>Otago Region</t>
  </si>
  <si>
    <t>Dunedin</t>
  </si>
  <si>
    <t>Dunedin South</t>
  </si>
  <si>
    <t>Te Tai Tonga</t>
  </si>
  <si>
    <t>Aberdeen School</t>
  </si>
  <si>
    <t>N</t>
  </si>
  <si>
    <t>M</t>
  </si>
  <si>
    <t>Contributing</t>
  </si>
  <si>
    <t>Hamilton City</t>
  </si>
  <si>
    <t>Waikato Region</t>
  </si>
  <si>
    <t>Hamilton</t>
  </si>
  <si>
    <t>Hamilton West</t>
  </si>
  <si>
    <t>Hauraki-Waikato</t>
  </si>
  <si>
    <t>Aberfeldy School</t>
  </si>
  <si>
    <t>F</t>
  </si>
  <si>
    <t>Wanganui District</t>
  </si>
  <si>
    <t>Manawatu-Wanganui Region</t>
  </si>
  <si>
    <t>Whanganui</t>
  </si>
  <si>
    <t>Te Tai Hauauru</t>
  </si>
  <si>
    <t>Addington School</t>
  </si>
  <si>
    <t>G</t>
  </si>
  <si>
    <t>I</t>
  </si>
  <si>
    <t>Christchurch City</t>
  </si>
  <si>
    <t>Canterbury Region</t>
  </si>
  <si>
    <t>Christchurch</t>
  </si>
  <si>
    <t>Wigram</t>
  </si>
  <si>
    <t>Adventure School</t>
  </si>
  <si>
    <t>Z</t>
  </si>
  <si>
    <t>Porirua City</t>
  </si>
  <si>
    <t>Wellington Region</t>
  </si>
  <si>
    <t>Wellington</t>
  </si>
  <si>
    <t>Mana</t>
  </si>
  <si>
    <t>Ahipara School</t>
  </si>
  <si>
    <t>D</t>
  </si>
  <si>
    <t>Far North District</t>
  </si>
  <si>
    <t>Northland Region</t>
  </si>
  <si>
    <t>Whangarei</t>
  </si>
  <si>
    <t>Northland</t>
  </si>
  <si>
    <t>Te Tai Tokerau</t>
  </si>
  <si>
    <t>Ahititi School</t>
  </si>
  <si>
    <t>K</t>
  </si>
  <si>
    <t>New Plymouth District</t>
  </si>
  <si>
    <t>Taranaki Region</t>
  </si>
  <si>
    <t>Taranaki-King Country</t>
  </si>
  <si>
    <t>Ahuroa School</t>
  </si>
  <si>
    <t>Q</t>
  </si>
  <si>
    <t>Auckland- Rodney</t>
  </si>
  <si>
    <t>Auckland Region</t>
  </si>
  <si>
    <t>Auckland North</t>
  </si>
  <si>
    <t>Rodney</t>
  </si>
  <si>
    <t>Aidanfield Christian School</t>
  </si>
  <si>
    <t>Composite (Year 1-15)</t>
  </si>
  <si>
    <t>State: Integrated</t>
  </si>
  <si>
    <t>Aka Aka School</t>
  </si>
  <si>
    <t>Waikato District</t>
  </si>
  <si>
    <t>Auckland South</t>
  </si>
  <si>
    <t>Waikato</t>
  </si>
  <si>
    <t>Akaroa Area School</t>
  </si>
  <si>
    <t>Selwyn</t>
  </si>
  <si>
    <t>Albany Junior High School</t>
  </si>
  <si>
    <t>Secondary (Year 7-15)</t>
  </si>
  <si>
    <t>Auckland- Upper Harbour</t>
  </si>
  <si>
    <t>East Coast Bays</t>
  </si>
  <si>
    <t>Albany School</t>
  </si>
  <si>
    <t>Albany Senior High School</t>
  </si>
  <si>
    <t>Secondary (Year 9-15)</t>
  </si>
  <si>
    <t>Albury School</t>
  </si>
  <si>
    <t>Mackenzie District</t>
  </si>
  <si>
    <t>Waitaki</t>
  </si>
  <si>
    <t>Alexandra School</t>
  </si>
  <si>
    <t>Central Otago District</t>
  </si>
  <si>
    <t>Alfredton School</t>
  </si>
  <si>
    <t>Tararua District</t>
  </si>
  <si>
    <t>Wairarapa</t>
  </si>
  <si>
    <t>Ikaroa-Rawhiti</t>
  </si>
  <si>
    <t>Alfriston College</t>
  </si>
  <si>
    <t>E</t>
  </si>
  <si>
    <t>Auckland- Manurewa</t>
  </si>
  <si>
    <t>Papakura</t>
  </si>
  <si>
    <t>Alfriston School</t>
  </si>
  <si>
    <t>Auckland- Franklin</t>
  </si>
  <si>
    <t>Allandale School</t>
  </si>
  <si>
    <t>Whakatane District</t>
  </si>
  <si>
    <t>Bay of Plenty Region</t>
  </si>
  <si>
    <t>Rotorua</t>
  </si>
  <si>
    <t>East Coast</t>
  </si>
  <si>
    <t>Waiariki</t>
  </si>
  <si>
    <t>Allenton School</t>
  </si>
  <si>
    <t>Ashburton District</t>
  </si>
  <si>
    <t>Rangitata</t>
  </si>
  <si>
    <t>Allenvale Special School and Res Centre</t>
  </si>
  <si>
    <t>Special School</t>
  </si>
  <si>
    <t>Ilam</t>
  </si>
  <si>
    <t>Al-Madinah School</t>
  </si>
  <si>
    <t>Auckland- Mangere-Otahuhu</t>
  </si>
  <si>
    <t>Mangere</t>
  </si>
  <si>
    <t>Tamaki Makaurau</t>
  </si>
  <si>
    <t>Amberley School</t>
  </si>
  <si>
    <t>Hurunui District</t>
  </si>
  <si>
    <t>Kaikoura</t>
  </si>
  <si>
    <t>Amesbury School</t>
  </si>
  <si>
    <t>Wellington City</t>
  </si>
  <si>
    <t>Ohariu</t>
  </si>
  <si>
    <t>Amisfield School</t>
  </si>
  <si>
    <t>J</t>
  </si>
  <si>
    <t>South Waikato District</t>
  </si>
  <si>
    <t>Taupo</t>
  </si>
  <si>
    <t>Amuri Area School</t>
  </si>
  <si>
    <t>Anchorage Park School</t>
  </si>
  <si>
    <t>L</t>
  </si>
  <si>
    <t>Auckland- Howick</t>
  </si>
  <si>
    <t>Pakuranga</t>
  </si>
  <si>
    <t>Andersons Bay School</t>
  </si>
  <si>
    <t>Ao Tawhiti Unlimited Discovery</t>
  </si>
  <si>
    <t>Aokautere School</t>
  </si>
  <si>
    <t>Palmerston North City</t>
  </si>
  <si>
    <t>Rangitikei</t>
  </si>
  <si>
    <t>Aoraki Mount Cook School</t>
  </si>
  <si>
    <t>Aorangi School (Rotorua)</t>
  </si>
  <si>
    <t>C</t>
  </si>
  <si>
    <t>Rotorua District</t>
  </si>
  <si>
    <t>Aorere College</t>
  </si>
  <si>
    <t>Auckland- Otara-Papatoetoe</t>
  </si>
  <si>
    <t>Manukau East</t>
  </si>
  <si>
    <t>Aotea College</t>
  </si>
  <si>
    <t>Apanui School</t>
  </si>
  <si>
    <t>Aparima College</t>
  </si>
  <si>
    <t>Southland District</t>
  </si>
  <si>
    <t>Southland Region</t>
  </si>
  <si>
    <t>Invercargill</t>
  </si>
  <si>
    <t>Apiti School</t>
  </si>
  <si>
    <t>Manawatu District</t>
  </si>
  <si>
    <t>Appleby School</t>
  </si>
  <si>
    <t>Tasman District</t>
  </si>
  <si>
    <t>Tasman Region</t>
  </si>
  <si>
    <t>Nelson</t>
  </si>
  <si>
    <t>West Coast-Tasman</t>
  </si>
  <si>
    <t>Aquinas College</t>
  </si>
  <si>
    <t>Tauranga City</t>
  </si>
  <si>
    <t>Tauranga</t>
  </si>
  <si>
    <t>Arahoe School</t>
  </si>
  <si>
    <t>Auckland- Whau</t>
  </si>
  <si>
    <t>New Lynn</t>
  </si>
  <si>
    <t>Arahunga School</t>
  </si>
  <si>
    <t>Arakura School</t>
  </si>
  <si>
    <t>H</t>
  </si>
  <si>
    <t>Lower Hutt City</t>
  </si>
  <si>
    <t>Hutt South</t>
  </si>
  <si>
    <t>Aramoho School</t>
  </si>
  <si>
    <t>Aranga School</t>
  </si>
  <si>
    <t>Kaipara District</t>
  </si>
  <si>
    <t>Aranui High School</t>
  </si>
  <si>
    <t>Christchurch East</t>
  </si>
  <si>
    <t>Aranui School (Christchurch)</t>
  </si>
  <si>
    <t>A</t>
  </si>
  <si>
    <t>B</t>
  </si>
  <si>
    <t>Aranui School (Wanganui)</t>
  </si>
  <si>
    <t>Arapohue School</t>
  </si>
  <si>
    <t>Ararimu School</t>
  </si>
  <si>
    <t>Hunua</t>
  </si>
  <si>
    <t>Arataki School</t>
  </si>
  <si>
    <t>Bay of Plenty</t>
  </si>
  <si>
    <t>Ardgowan School</t>
  </si>
  <si>
    <t>Waitaki District</t>
  </si>
  <si>
    <t>Ardmore School</t>
  </si>
  <si>
    <t>Argyll East School</t>
  </si>
  <si>
    <t>Central Hawke's Bay District</t>
  </si>
  <si>
    <t>Hawkes Bay Region</t>
  </si>
  <si>
    <t>Napier</t>
  </si>
  <si>
    <t>Tukituki</t>
  </si>
  <si>
    <t>Aria School</t>
  </si>
  <si>
    <t>Waitomo District</t>
  </si>
  <si>
    <t>Arohanui Special School</t>
  </si>
  <si>
    <t>Auckland- Henderson-Massey</t>
  </si>
  <si>
    <t>Te Atatu</t>
  </si>
  <si>
    <t>Arohena School</t>
  </si>
  <si>
    <t>Otorohanga District</t>
  </si>
  <si>
    <t>2013 Decile</t>
  </si>
  <si>
    <t>2013
Step</t>
  </si>
  <si>
    <t>2016 
Step</t>
  </si>
  <si>
    <t>Territorial Diverse Authority</t>
  </si>
  <si>
    <t>Multi regional Council</t>
  </si>
  <si>
    <t>Date</t>
  </si>
  <si>
    <t>Aluminium</t>
  </si>
  <si>
    <t>Perchlorate</t>
  </si>
  <si>
    <t>Nitrites</t>
  </si>
  <si>
    <t>metidrine</t>
  </si>
  <si>
    <t>metadrine</t>
  </si>
  <si>
    <t>metolachlor</t>
  </si>
  <si>
    <t>atrazine</t>
  </si>
  <si>
    <t>trucazine</t>
  </si>
  <si>
    <t>15M003445</t>
  </si>
  <si>
    <t>15M003446</t>
  </si>
  <si>
    <t>15M003447</t>
  </si>
  <si>
    <t>15M003448</t>
  </si>
  <si>
    <t>15M003449</t>
  </si>
  <si>
    <t>15M003450</t>
  </si>
  <si>
    <t>15M003451</t>
  </si>
  <si>
    <t>15M003452</t>
  </si>
  <si>
    <t>15M003453</t>
  </si>
  <si>
    <t>15M003454</t>
  </si>
  <si>
    <t>15M003455</t>
  </si>
  <si>
    <t>15M003456</t>
  </si>
  <si>
    <t>15M003457</t>
  </si>
  <si>
    <t>F12</t>
  </si>
  <si>
    <t>F2</t>
  </si>
  <si>
    <t>Ctrl + C</t>
  </si>
  <si>
    <t>Ctrl + X</t>
  </si>
  <si>
    <t>Ctrl + V</t>
  </si>
  <si>
    <t>Ctrl + "+"</t>
  </si>
  <si>
    <t>Ctrl + "-"</t>
  </si>
  <si>
    <t>Ctrl + *</t>
  </si>
  <si>
    <t>Ctrl + Shift + L</t>
  </si>
  <si>
    <t>Ctrl + Z</t>
  </si>
  <si>
    <t>Pipettes</t>
  </si>
  <si>
    <t>Before training</t>
  </si>
  <si>
    <t>After training</t>
  </si>
  <si>
    <t>Total Score</t>
  </si>
  <si>
    <t>Score for advanced modules</t>
  </si>
  <si>
    <t>Score for base modules</t>
  </si>
  <si>
    <t>Category</t>
  </si>
  <si>
    <t>Advanced</t>
  </si>
  <si>
    <t>Link to exercise tab and/or screencast</t>
  </si>
  <si>
    <t>Score before training (/3)</t>
  </si>
  <si>
    <t>Score after training (/3)</t>
  </si>
  <si>
    <t>Handling files</t>
  </si>
  <si>
    <t>Entering and manipulating data</t>
  </si>
  <si>
    <t>Creating formulas for simple calculations</t>
  </si>
  <si>
    <t>Formatting cells</t>
  </si>
  <si>
    <t>Creating graphs</t>
  </si>
  <si>
    <t>Handling large data tables</t>
  </si>
  <si>
    <t>Handling date/hour/text</t>
  </si>
  <si>
    <t>Complex conditional formulas</t>
  </si>
  <si>
    <t>Managing large tables including columns with "pull down" formulas</t>
  </si>
  <si>
    <t>Search formulas - Advanced</t>
  </si>
  <si>
    <t>Pivot Table - Advanced</t>
  </si>
  <si>
    <t>Pivot Table - Basis</t>
  </si>
  <si>
    <t>Keyboard shortcuts</t>
  </si>
  <si>
    <t>Opening a file, saving a file, printing a file, creating a PDF version of one's file</t>
  </si>
  <si>
    <t>Differenciating data types (text, numerical values, dates); Inputting, modifying, deleting, copying and moving data; Selecting cells, rows, columns; Insert or delete rows/columns</t>
  </si>
  <si>
    <t>Calculation operators (+ - / *); Percentage calculation; Creating and copying calculation formulas with absolute and relative references</t>
  </si>
  <si>
    <t>Changing font size, date format, text alignment</t>
  </si>
  <si>
    <t>Displaying a histogram, a pie chart, a curve</t>
  </si>
  <si>
    <t>Filtering, sorting, freezing panes to have a correct display of large tables</t>
  </si>
  <si>
    <t>Merging cells, extracting a chain of characters, extracting the month/week/year from a date, calculating the difference between two dates</t>
  </si>
  <si>
    <t>Naming cell ranges, using more complex conditional formulas using operators (interlocked ifs, and, or, countif, sumif)</t>
  </si>
  <si>
    <t>Use of the VLOOKUP function to cross-reference data from several tables</t>
  </si>
  <si>
    <t>Keyboard shortcuts allowing you to gain productivity on common tasks</t>
  </si>
  <si>
    <t>Use of INDEX+MATCH instead of VLOOKUP</t>
  </si>
  <si>
    <t>Return to summary</t>
  </si>
  <si>
    <r>
      <t xml:space="preserve">Competence Questionnaire </t>
    </r>
    <r>
      <rPr>
        <i/>
        <sz val="10"/>
        <rFont val="Arial"/>
        <family val="2"/>
      </rPr>
      <t>(input an "x" in one of the 3 columns yes/not completely/no for each row)</t>
    </r>
  </si>
  <si>
    <r>
      <t>Competence Questionnaire</t>
    </r>
    <r>
      <rPr>
        <i/>
        <sz val="10"/>
        <rFont val="Arial"/>
        <family val="2"/>
      </rPr>
      <t xml:space="preserve"> (input an "x" in one of the 3 columns yes/not completely/no for each row)</t>
    </r>
  </si>
  <si>
    <t>Before the training</t>
  </si>
  <si>
    <t>After the training</t>
  </si>
  <si>
    <t>Yes (3 pts)</t>
  </si>
  <si>
    <t>Not completely (1 pt)</t>
  </si>
  <si>
    <t>No (0 pt)</t>
  </si>
  <si>
    <t>Average Score</t>
  </si>
  <si>
    <r>
      <t>Link to the screencast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(click on the hyperlink)</t>
    </r>
  </si>
  <si>
    <t>Launch the tutorial</t>
  </si>
  <si>
    <t>Data for the exercises</t>
  </si>
  <si>
    <t>Do I know how to open a new file?</t>
  </si>
  <si>
    <t>Do I know how to save my file on my hard drive, and under a different name?</t>
  </si>
  <si>
    <t>Do I know how to print a "slightly weird" sheet (very large, etc.) or part of a sheet?</t>
  </si>
  <si>
    <t>Do I know how to create a PDF version of my file?</t>
  </si>
  <si>
    <t>Do I know the different data types (text, number, date, etc.)?</t>
  </si>
  <si>
    <t>Do I know how to change the value of a cell?</t>
  </si>
  <si>
    <t>Do I know how to change the number of decimals displayed?</t>
  </si>
  <si>
    <t>Do I know how to delete the value of a cell?</t>
  </si>
  <si>
    <t>Do I know how to copy/paste data?</t>
  </si>
  <si>
    <t>Do I know how to "drag down" cells to automatically fill content?</t>
  </si>
  <si>
    <t>Do I know how to select several cells/rows/columns (even if they aren't adjacent)?</t>
  </si>
  <si>
    <t>Do I know how to delete rows/columns?</t>
  </si>
  <si>
    <t>Do I know how to insert rows/columns?</t>
  </si>
  <si>
    <t>Name of the month</t>
  </si>
  <si>
    <t>Headcount</t>
  </si>
  <si>
    <t>Number of the month</t>
  </si>
  <si>
    <t>Date of the first day</t>
  </si>
  <si>
    <t>January</t>
  </si>
  <si>
    <t>February</t>
  </si>
  <si>
    <t>I know how to use a percentage.</t>
  </si>
  <si>
    <t>I know how to add-substract-divide and multiply data from different cells.</t>
  </si>
  <si>
    <t>I know what absolute and relative references are and how to use them in a formula.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</si>
  <si>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</si>
  <si>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</si>
  <si>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</si>
  <si>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</si>
  <si>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</si>
  <si>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</si>
  <si>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</si>
  <si>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</si>
  <si>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</si>
  <si>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</si>
  <si>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Number of samples</t>
  </si>
  <si>
    <t>Analysts</t>
  </si>
  <si>
    <t>Samples/Analysts</t>
  </si>
  <si>
    <t>Yearly sample in %</t>
  </si>
  <si>
    <t>I know how to input a formula and use the "Insert function" menu.</t>
  </si>
  <si>
    <t>I know the functions needed to calculate a sum, an average and find minimum and maximum values.</t>
  </si>
  <si>
    <t>I know how to use the function to count the number of values in a table.</t>
  </si>
  <si>
    <t>I know how to write a conditional formula using the IF function.</t>
  </si>
  <si>
    <t>Sum</t>
  </si>
  <si>
    <t>Average</t>
  </si>
  <si>
    <t>Nb of values</t>
  </si>
  <si>
    <t>Nb samples</t>
  </si>
  <si>
    <t>Seniority</t>
  </si>
  <si>
    <t>I know how to change the font size of characters.</t>
  </si>
  <si>
    <t>I know how to change a date's format.</t>
  </si>
  <si>
    <t>I know how to change the alignment of a text and its attributes (boldness, italics, underlign).</t>
  </si>
  <si>
    <t>I know how to change the number of decimals of a number.</t>
  </si>
  <si>
    <t>I know how to merge several cells together.</t>
  </si>
  <si>
    <t>I know how to format a table with appropriate borders.</t>
  </si>
  <si>
    <t>I know how to change font color or the filling color of a cell.</t>
  </si>
  <si>
    <t>I know how to use conditional formatting (format a cell according to its content).</t>
  </si>
  <si>
    <t>Laboratory</t>
  </si>
  <si>
    <t>Chemistry</t>
  </si>
  <si>
    <t>Sample number</t>
  </si>
  <si>
    <t>Employee number</t>
  </si>
  <si>
    <t>Nb samples/employee</t>
  </si>
  <si>
    <t>I know how to create a histogram.</t>
  </si>
  <si>
    <t>I know how to create a diagram with curves.</t>
  </si>
  <si>
    <t>I know how to create a pie chart.</t>
  </si>
  <si>
    <t>I know how to modify the formatting of a graph (scales, legend of an axis, title).</t>
  </si>
  <si>
    <t>Annual Amount</t>
  </si>
  <si>
    <t>Consumable</t>
  </si>
  <si>
    <t>Real TAT-R</t>
  </si>
  <si>
    <t>Target TAT-R</t>
  </si>
  <si>
    <t>GC Column</t>
  </si>
  <si>
    <t>Water Bottle</t>
  </si>
  <si>
    <t>Paper</t>
  </si>
  <si>
    <t>Pens</t>
  </si>
  <si>
    <t>Scissors</t>
  </si>
  <si>
    <t>Analysis Kit</t>
  </si>
  <si>
    <t>E-pure System Cartridge</t>
  </si>
  <si>
    <t>Ethanol</t>
  </si>
  <si>
    <t>I know how to sort a table.</t>
  </si>
  <si>
    <t>I know how to filter data in a table.</t>
  </si>
  <si>
    <t>I know how to freeze panes (for example, keep the headings of a table visible while scrolling down).</t>
  </si>
  <si>
    <t>I know how to extract a chain of charaters from a text.</t>
  </si>
  <si>
    <t>I know how to extract a day/month/week/year from a date.</t>
  </si>
  <si>
    <t>I know how to calculate the difference between two dates.</t>
  </si>
  <si>
    <t>I know how to display today's date.</t>
  </si>
  <si>
    <t>Man</t>
  </si>
  <si>
    <t>Woman</t>
  </si>
  <si>
    <t>Child 1</t>
  </si>
  <si>
    <t>Child 2</t>
  </si>
  <si>
    <t>John</t>
  </si>
  <si>
    <t>Jane</t>
  </si>
  <si>
    <t>Johnny</t>
  </si>
  <si>
    <t>Bob</t>
  </si>
  <si>
    <t>Bobby</t>
  </si>
  <si>
    <t>Mary</t>
  </si>
  <si>
    <t>Maria</t>
  </si>
  <si>
    <t>Year</t>
  </si>
  <si>
    <t>Month</t>
  </si>
  <si>
    <t>Week</t>
  </si>
  <si>
    <t>Day</t>
  </si>
  <si>
    <t>Start</t>
  </si>
  <si>
    <t>End</t>
  </si>
  <si>
    <t>Number of days between the dates</t>
  </si>
  <si>
    <t>I know how to name ranges of cells to make writing a formula easier.</t>
  </si>
  <si>
    <t>I know how to write more complex conditional formulas using operators (interlocked ifs, and, or, countif, sumif).</t>
  </si>
  <si>
    <t>Value measured</t>
  </si>
  <si>
    <t>Comment / Conclusion</t>
  </si>
  <si>
    <t>Name</t>
  </si>
  <si>
    <t>Trace Element</t>
  </si>
  <si>
    <t>Limit 1: Customer requirement</t>
  </si>
  <si>
    <t>Limit 2: Unsafe for consumption</t>
  </si>
  <si>
    <t>I know how to use the VLOOKUP function.</t>
  </si>
  <si>
    <t>When I need to do daily updates on a graph with a "gliding" period of data (ex: over the last 6 months), I use a system making the update easy and quick =&gt; OFFSET function</t>
  </si>
  <si>
    <t>Methods (x1000)</t>
  </si>
  <si>
    <t>Samples (x1000)</t>
  </si>
  <si>
    <t>Methods/Samples</t>
  </si>
  <si>
    <t>I know how to make sure that formulas will be well calculated in a table, no matter how many rows it contains.</t>
  </si>
  <si>
    <t>Methods / Samples</t>
  </si>
  <si>
    <t>I know what Pivot Tables are for and I know how to create one.</t>
  </si>
  <si>
    <t>I know how to change what data is displayed in a Pivot Table.</t>
  </si>
  <si>
    <t>I know how to sort and filter data in a Pivot Table.</t>
  </si>
  <si>
    <t>I know how to group data in a Pivot Table.</t>
  </si>
  <si>
    <t>I know how to change the overhead titles of a Pivot Table's columns.</t>
  </si>
  <si>
    <t>I know the main keyboard shortcuts in Excel (excluding the classic copy/paste :-)).</t>
  </si>
  <si>
    <t>I know how to use INDEX + MATCH and I know why this solution is more adapted than VLOOKUP.</t>
  </si>
  <si>
    <t>Shorcut</t>
  </si>
  <si>
    <t>Explanation</t>
  </si>
  <si>
    <t>Save As</t>
  </si>
  <si>
    <t>Edit selected cell</t>
  </si>
  <si>
    <t>F4 (if cursor is in a formula)</t>
  </si>
  <si>
    <t>Add / Remove the "$" sign in a formula</t>
  </si>
  <si>
    <t>Ctrl + Enter (in a range of cells)</t>
  </si>
  <si>
    <t>Enters data in all cells of the range</t>
  </si>
  <si>
    <t>Ctrl + B (Bold), U (Underline), I (Italic), S (Save)</t>
  </si>
  <si>
    <t>Format fonts + Save workbook</t>
  </si>
  <si>
    <t>Copy</t>
  </si>
  <si>
    <t>Cut</t>
  </si>
  <si>
    <t>Paste</t>
  </si>
  <si>
    <t>Undo</t>
  </si>
  <si>
    <t>Add / Remove filter</t>
  </si>
  <si>
    <t>Alt + H</t>
  </si>
  <si>
    <t>Gives access to all functions of the "Home" menu.
In particular: Alt + H + V gives access to "Paste Special" options (V for values, F for formulas, …).</t>
  </si>
  <si>
    <t>Manipulating Objects</t>
  </si>
  <si>
    <t>Moving in a Worksheet</t>
  </si>
  <si>
    <t>Ctrl + arrows &lt;- -&gt;</t>
  </si>
  <si>
    <t>Go to the next empty (or full) cell</t>
  </si>
  <si>
    <t>Shift + clikc or arrows</t>
  </si>
  <si>
    <t>Select until next cell</t>
  </si>
  <si>
    <t>Shift + space</t>
  </si>
  <si>
    <t>Select the row</t>
  </si>
  <si>
    <t>Ctrl + space</t>
  </si>
  <si>
    <t>Select the column</t>
  </si>
  <si>
    <t>Insert a row</t>
  </si>
  <si>
    <t>Delete the row</t>
  </si>
  <si>
    <t>Select adjacent cells (not empty)</t>
  </si>
  <si>
    <t>Ctrl + move (mouse)</t>
  </si>
  <si>
    <t>Shift + move (mouse)</t>
  </si>
  <si>
    <t>Ctrl + Shift + move (mouse)</t>
  </si>
  <si>
    <t>Ctrl + move</t>
  </si>
  <si>
    <t>Shift + move</t>
  </si>
  <si>
    <t>Copy to this spot</t>
  </si>
  <si>
    <t>Cut and insert in this spot</t>
  </si>
  <si>
    <t>Copy and insert in this spot</t>
  </si>
  <si>
    <t>Copy the object</t>
  </si>
  <si>
    <t>Keep alignment</t>
  </si>
  <si>
    <t>Graphs over a "gliding" period of time</t>
  </si>
  <si>
    <t>In the case of a graph over a "gliding" period of time (ex: last 3 months), find a system to easily/quickly update the graph every month via the OFFSET function</t>
  </si>
  <si>
    <t>Creating basic formulas: SUM, AVERAGE, MIN, MAX, COUNT, COUNTA (semi-automated input, insert function menu); Creating a simple conditional formula: IF</t>
  </si>
  <si>
    <t>How to handle tables including calculated columns, but with a varying number of rows (Table functionality)</t>
  </si>
  <si>
    <t>Cross-referencing data via VLOOKUP</t>
  </si>
  <si>
    <t>Initiation: what is the use of a Pivot Table, drag &amp; drop, sorting, filters, slicers</t>
  </si>
  <si>
    <t>I know how to use slicers in a Pivot Table.</t>
  </si>
  <si>
    <t>Improvement: automate update of the number of rows from the data source used in the Pivot Table, group data, modifying the overhead titles of columns</t>
  </si>
  <si>
    <t>I know how to automatically update the number of rows of the Pivot Table's data source.</t>
  </si>
  <si>
    <t>Micro</t>
  </si>
  <si>
    <t>Soil</t>
  </si>
  <si>
    <t>john@eurofins.com</t>
  </si>
  <si>
    <t>bob@eurofins.com</t>
  </si>
  <si>
    <t>johnny@eurofins.com</t>
  </si>
  <si>
    <t>jane@eurofins.com</t>
  </si>
  <si>
    <t>maria@eurofins.com</t>
  </si>
  <si>
    <t>Value</t>
  </si>
  <si>
    <t>Pesticide?</t>
  </si>
  <si>
    <t>yes</t>
  </si>
  <si>
    <t>no</t>
  </si>
  <si>
    <t>Iron</t>
  </si>
  <si>
    <t>Mercury</t>
  </si>
  <si>
    <t>Chlordecone</t>
  </si>
  <si>
    <t>Sample Number</t>
  </si>
  <si>
    <t>Test Code</t>
  </si>
  <si>
    <t>Link between Test Code and Name of Test</t>
  </si>
  <si>
    <t>Name of Test</t>
  </si>
  <si>
    <t>ASH_D07</t>
  </si>
  <si>
    <t>MOISKF_F01</t>
  </si>
  <si>
    <t>PH_M01</t>
  </si>
  <si>
    <t>SUG_PROF01</t>
  </si>
  <si>
    <t>VITB12_P01</t>
  </si>
  <si>
    <t>Moisture Karlfisher on Food</t>
  </si>
  <si>
    <t>Ash on Dairy</t>
  </si>
  <si>
    <t>pH on Meat</t>
  </si>
  <si>
    <t>Sugar Profile</t>
  </si>
  <si>
    <t>Vitamin B12 on Premixes</t>
  </si>
  <si>
    <t>List of Test per Sample</t>
  </si>
  <si>
    <t>Sample</t>
  </si>
  <si>
    <t>Name of Test??</t>
  </si>
  <si>
    <t>GC columns</t>
  </si>
  <si>
    <t>What is the value of:</t>
  </si>
  <si>
    <t>in</t>
  </si>
  <si>
    <t>?</t>
  </si>
  <si>
    <t>Media Bottle</t>
  </si>
  <si>
    <t>Matrix Type</t>
  </si>
  <si>
    <t>Number of samples processed</t>
  </si>
  <si>
    <t>Method</t>
  </si>
  <si>
    <t>Analyst</t>
  </si>
  <si>
    <t>Meat</t>
  </si>
  <si>
    <t>Cheese</t>
  </si>
  <si>
    <t>Milk Powder</t>
  </si>
  <si>
    <t>Sea food</t>
  </si>
  <si>
    <t>Liquid Milk</t>
  </si>
  <si>
    <t>Ash</t>
  </si>
  <si>
    <t>Moisture Karlfisher</t>
  </si>
  <si>
    <t>pH</t>
  </si>
  <si>
    <t>Vitamin B12</t>
  </si>
  <si>
    <t>Is a senior employee (1/0)?</t>
  </si>
  <si>
    <t>Senior Employee Count</t>
  </si>
  <si>
    <t>Years</t>
  </si>
  <si>
    <t>Senior employee?</t>
  </si>
  <si>
    <t>Leonard</t>
  </si>
  <si>
    <t>Celia</t>
  </si>
  <si>
    <t>Theodore</t>
  </si>
  <si>
    <t>Isabelle</t>
  </si>
  <si>
    <t>&lt;=5 years</t>
  </si>
  <si>
    <t>&gt; 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</si>
</sst>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  <numFmt numFmtId="166" formatCode="0.0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"/>
      <name val="Arial, Helvetica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</font>
    <font>
      <sz val="10"/>
      <color theme="1"/>
      <name val="Arial"/>
      <family val="2"/>
    </font>
    <font>
      <b/>
      <i/>
      <u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49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3" fillId="0" borderId="14" xfId="0" applyFont="1" applyBorder="1" applyAlignment="1">
      <alignment horizontal="left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0" xfId="0" applyFont="1" applyBorder="1" applyAlignment="1">
      <alignment vertical="center" wrapText="1"/>
    </xf>
    <xf numFmtId="0" fontId="0" fillId="0" borderId="17" xfId="0" applyBorder="1"/>
    <xf numFmtId="0" fontId="0" fillId="0" borderId="16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left" vertical="center"/>
    </xf>
    <xf numFmtId="0" fontId="0" fillId="0" borderId="19" xfId="0" applyBorder="1"/>
    <xf numFmtId="0" fontId="0" fillId="0" borderId="20" xfId="0" applyBorder="1"/>
    <xf numFmtId="0" fontId="0" fillId="0" borderId="0" xfId="0" applyBorder="1"/>
    <xf numFmtId="0" fontId="3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5" fontId="2" fillId="0" borderId="0" xfId="0" applyNumberFormat="1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0" fontId="0" fillId="0" borderId="0" xfId="2" applyNumberFormat="1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" fontId="0" fillId="0" borderId="7" xfId="0" applyNumberFormat="1" applyBorder="1" applyAlignment="1">
      <alignment horizontal="left" vertical="center"/>
    </xf>
    <xf numFmtId="1" fontId="0" fillId="0" borderId="8" xfId="0" applyNumberFormat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 wrapText="1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 vertical="center"/>
    </xf>
    <xf numFmtId="0" fontId="3" fillId="7" borderId="4" xfId="0" applyFont="1" applyFill="1" applyBorder="1"/>
    <xf numFmtId="1" fontId="3" fillId="7" borderId="8" xfId="0" applyNumberFormat="1" applyFont="1" applyFill="1" applyBorder="1"/>
    <xf numFmtId="166" fontId="3" fillId="7" borderId="8" xfId="0" applyNumberFormat="1" applyFont="1" applyFill="1" applyBorder="1" applyAlignment="1">
      <alignment horizontal="left" vertical="center"/>
    </xf>
    <xf numFmtId="0" fontId="3" fillId="7" borderId="8" xfId="0" applyFont="1" applyFill="1" applyBorder="1" applyAlignment="1">
      <alignment horizontal="left" vertical="center"/>
    </xf>
    <xf numFmtId="0" fontId="3" fillId="7" borderId="8" xfId="0" applyFont="1" applyFill="1" applyBorder="1"/>
    <xf numFmtId="0" fontId="3" fillId="7" borderId="9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1" fontId="0" fillId="0" borderId="0" xfId="0" applyNumberFormat="1" applyFill="1" applyBorder="1" applyAlignment="1">
      <alignment horizontal="left" vertical="center"/>
    </xf>
    <xf numFmtId="1" fontId="3" fillId="0" borderId="0" xfId="0" applyNumberFormat="1" applyFont="1" applyFill="1" applyBorder="1"/>
    <xf numFmtId="16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0" fontId="0" fillId="0" borderId="0" xfId="2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0" fontId="3" fillId="0" borderId="0" xfId="2" applyNumberFormat="1" applyFont="1" applyFill="1" applyBorder="1" applyAlignment="1">
      <alignment horizontal="left" vertical="center"/>
    </xf>
    <xf numFmtId="9" fontId="3" fillId="0" borderId="0" xfId="0" applyNumberFormat="1" applyFon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1" fontId="0" fillId="0" borderId="2" xfId="0" applyNumberFormat="1" applyFill="1" applyBorder="1" applyAlignment="1">
      <alignment horizontal="left" vertical="center"/>
    </xf>
    <xf numFmtId="1" fontId="0" fillId="0" borderId="3" xfId="0" applyNumberForma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7" xfId="2" applyNumberFormat="1" applyFont="1" applyFill="1" applyBorder="1" applyAlignment="1">
      <alignment horizontal="left" vertical="center"/>
    </xf>
    <xf numFmtId="0" fontId="3" fillId="0" borderId="8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left" vertical="center"/>
    </xf>
    <xf numFmtId="0" fontId="4" fillId="5" borderId="2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165" fontId="0" fillId="0" borderId="6" xfId="2" applyNumberFormat="1" applyFont="1" applyFill="1" applyBorder="1" applyAlignment="1">
      <alignment horizontal="center" vertical="center"/>
    </xf>
    <xf numFmtId="165" fontId="0" fillId="0" borderId="6" xfId="2" applyNumberFormat="1" applyFont="1" applyFill="1" applyBorder="1" applyAlignment="1">
      <alignment horizontal="left" vertical="center"/>
    </xf>
    <xf numFmtId="165" fontId="0" fillId="0" borderId="6" xfId="2" applyNumberFormat="1" applyFont="1" applyBorder="1" applyAlignment="1">
      <alignment horizontal="left" vertical="center"/>
    </xf>
    <xf numFmtId="165" fontId="0" fillId="0" borderId="9" xfId="2" applyNumberFormat="1" applyFont="1" applyBorder="1" applyAlignment="1">
      <alignment horizontal="left" vertical="center"/>
    </xf>
    <xf numFmtId="0" fontId="4" fillId="0" borderId="35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65" fontId="0" fillId="0" borderId="4" xfId="2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9" fontId="0" fillId="0" borderId="2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7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8" fillId="0" borderId="45" xfId="0" applyNumberFormat="1" applyFont="1" applyFill="1" applyBorder="1" applyAlignment="1" applyProtection="1">
      <alignment horizontal="left" wrapText="1"/>
    </xf>
    <xf numFmtId="0" fontId="8" fillId="0" borderId="45" xfId="0" applyNumberFormat="1" applyFont="1" applyFill="1" applyBorder="1" applyAlignment="1" applyProtection="1">
      <alignment horizontal="center" wrapText="1"/>
    </xf>
    <xf numFmtId="0" fontId="8" fillId="9" borderId="45" xfId="0" applyNumberFormat="1" applyFont="1" applyFill="1" applyBorder="1" applyAlignment="1" applyProtection="1">
      <alignment horizontal="left" vertical="center" wrapText="1"/>
    </xf>
    <xf numFmtId="0" fontId="8" fillId="9" borderId="45" xfId="0" applyNumberFormat="1" applyFont="1" applyFill="1" applyBorder="1" applyAlignment="1" applyProtection="1">
      <alignment horizontal="center" vertical="center" wrapText="1"/>
    </xf>
    <xf numFmtId="0" fontId="8" fillId="6" borderId="45" xfId="0" applyNumberFormat="1" applyFont="1" applyFill="1" applyBorder="1" applyAlignment="1" applyProtection="1">
      <alignment horizontal="center" wrapText="1"/>
    </xf>
    <xf numFmtId="0" fontId="8" fillId="6" borderId="45" xfId="0" applyNumberFormat="1" applyFont="1" applyFill="1" applyBorder="1" applyAlignment="1" applyProtection="1">
      <alignment horizontal="left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9" fillId="0" borderId="0" xfId="1" applyFill="1" applyBorder="1" applyAlignment="1">
      <alignment horizontal="left" vertical="center"/>
    </xf>
    <xf numFmtId="1" fontId="9" fillId="0" borderId="0" xfId="1" applyNumberFormat="1" applyFill="1" applyBorder="1" applyAlignment="1">
      <alignment horizontal="left" vertical="center"/>
    </xf>
    <xf numFmtId="10" fontId="9" fillId="0" borderId="0" xfId="1" applyNumberForma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4" fontId="3" fillId="0" borderId="3" xfId="0" applyNumberFormat="1" applyFont="1" applyBorder="1" applyAlignment="1">
      <alignment horizontal="left" vertical="center"/>
    </xf>
    <xf numFmtId="14" fontId="3" fillId="0" borderId="8" xfId="0" applyNumberFormat="1" applyFont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/>
    </xf>
    <xf numFmtId="14" fontId="3" fillId="0" borderId="5" xfId="0" applyNumberFormat="1" applyFont="1" applyBorder="1" applyAlignment="1">
      <alignment horizontal="left" vertic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0" xfId="0" applyFont="1" applyFill="1"/>
    <xf numFmtId="14" fontId="3" fillId="0" borderId="0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" fontId="0" fillId="0" borderId="6" xfId="0" applyNumberFormat="1" applyBorder="1" applyAlignment="1">
      <alignment horizontal="left" vertical="center" wrapText="1"/>
    </xf>
    <xf numFmtId="0" fontId="1" fillId="7" borderId="26" xfId="0" applyFont="1" applyFill="1" applyBorder="1" applyAlignment="1">
      <alignment horizontal="left" vertical="center"/>
    </xf>
    <xf numFmtId="0" fontId="1" fillId="9" borderId="28" xfId="0" applyFont="1" applyFill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1" fillId="12" borderId="0" xfId="0" applyFont="1" applyFill="1" applyAlignment="1">
      <alignment horizontal="center" vertical="center" wrapText="1"/>
    </xf>
    <xf numFmtId="22" fontId="1" fillId="0" borderId="0" xfId="0" applyNumberFormat="1" applyFont="1"/>
    <xf numFmtId="0" fontId="1" fillId="0" borderId="0" xfId="0" applyFont="1"/>
    <xf numFmtId="0" fontId="0" fillId="0" borderId="0" xfId="0" applyNumberFormat="1"/>
    <xf numFmtId="22" fontId="0" fillId="0" borderId="0" xfId="0" applyNumberFormat="1" applyAlignment="1">
      <alignment horizontal="left"/>
    </xf>
    <xf numFmtId="0" fontId="11" fillId="1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65" fontId="0" fillId="0" borderId="0" xfId="0" applyNumberFormat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22" fontId="1" fillId="0" borderId="1" xfId="0" applyNumberFormat="1" applyFont="1" applyBorder="1" applyAlignment="1">
      <alignment wrapText="1"/>
    </xf>
    <xf numFmtId="0" fontId="1" fillId="0" borderId="1" xfId="0" applyFont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0" xfId="0" applyNumberFormat="1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1" fillId="7" borderId="25" xfId="0" applyFont="1" applyFill="1" applyBorder="1" applyAlignment="1">
      <alignment horizontal="left" vertical="center" wrapText="1"/>
    </xf>
    <xf numFmtId="0" fontId="1" fillId="7" borderId="26" xfId="0" applyFont="1" applyFill="1" applyBorder="1" applyAlignment="1">
      <alignment horizontal="left" vertical="center" wrapText="1"/>
    </xf>
    <xf numFmtId="0" fontId="1" fillId="7" borderId="27" xfId="0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10" fontId="1" fillId="0" borderId="0" xfId="2" applyNumberFormat="1" applyFont="1" applyFill="1" applyBorder="1" applyAlignment="1">
      <alignment horizontal="left"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9" borderId="10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1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" fontId="1" fillId="0" borderId="8" xfId="0" applyNumberFormat="1" applyFont="1" applyFill="1" applyBorder="1" applyAlignment="1">
      <alignment horizontal="left" vertical="center"/>
    </xf>
    <xf numFmtId="1" fontId="1" fillId="0" borderId="9" xfId="0" applyNumberFormat="1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" fontId="0" fillId="0" borderId="4" xfId="0" applyNumberFormat="1" applyBorder="1" applyAlignment="1">
      <alignment horizontal="left" vertical="center" wrapText="1"/>
    </xf>
    <xf numFmtId="0" fontId="1" fillId="7" borderId="27" xfId="0" applyFont="1" applyFill="1" applyBorder="1" applyAlignment="1">
      <alignment horizontal="left" vertical="center"/>
    </xf>
    <xf numFmtId="1" fontId="0" fillId="0" borderId="9" xfId="0" applyNumberForma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1" fillId="7" borderId="25" xfId="0" applyFont="1" applyFill="1" applyBorder="1" applyAlignment="1">
      <alignment horizontal="left" vertical="center"/>
    </xf>
    <xf numFmtId="0" fontId="1" fillId="0" borderId="46" xfId="0" applyFont="1" applyBorder="1" applyAlignment="1">
      <alignment wrapText="1"/>
    </xf>
    <xf numFmtId="22" fontId="1" fillId="0" borderId="1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/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left"/>
    </xf>
    <xf numFmtId="0" fontId="0" fillId="0" borderId="1" xfId="0" applyBorder="1"/>
    <xf numFmtId="0" fontId="0" fillId="6" borderId="1" xfId="0" applyFill="1" applyBorder="1"/>
    <xf numFmtId="0" fontId="3" fillId="0" borderId="2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1" fontId="11" fillId="12" borderId="0" xfId="0" applyNumberFormat="1" applyFont="1" applyFill="1" applyAlignment="1">
      <alignment horizontal="center" vertical="center" wrapText="1"/>
    </xf>
    <xf numFmtId="1" fontId="1" fillId="0" borderId="0" xfId="3" applyNumberFormat="1" applyFont="1"/>
    <xf numFmtId="1" fontId="0" fillId="0" borderId="0" xfId="0" applyNumberFormat="1"/>
    <xf numFmtId="22" fontId="1" fillId="0" borderId="0" xfId="0" applyNumberFormat="1" applyFont="1" applyFill="1"/>
    <xf numFmtId="49" fontId="1" fillId="0" borderId="0" xfId="0" applyNumberFormat="1" applyFont="1" applyFill="1"/>
    <xf numFmtId="165" fontId="1" fillId="0" borderId="0" xfId="3" applyNumberFormat="1" applyFont="1" applyFill="1"/>
    <xf numFmtId="0" fontId="0" fillId="0" borderId="1" xfId="2" applyNumberFormat="1" applyFon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/>
    <xf numFmtId="0" fontId="0" fillId="6" borderId="1" xfId="0" applyNumberFormat="1" applyFill="1" applyBorder="1"/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4" fontId="0" fillId="0" borderId="0" xfId="0" applyNumberFormat="1" applyBorder="1"/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 wrapText="1"/>
    </xf>
    <xf numFmtId="0" fontId="12" fillId="9" borderId="52" xfId="0" applyFont="1" applyFill="1" applyBorder="1" applyAlignment="1">
      <alignment horizontal="center" vertical="center" wrapText="1"/>
    </xf>
    <xf numFmtId="0" fontId="12" fillId="9" borderId="53" xfId="0" applyFont="1" applyFill="1" applyBorder="1" applyAlignment="1">
      <alignment horizontal="center" vertical="center" wrapText="1"/>
    </xf>
    <xf numFmtId="14" fontId="13" fillId="7" borderId="13" xfId="0" applyNumberFormat="1" applyFont="1" applyFill="1" applyBorder="1" applyAlignment="1">
      <alignment horizontal="left" vertical="center"/>
    </xf>
    <xf numFmtId="1" fontId="13" fillId="5" borderId="53" xfId="0" applyNumberFormat="1" applyFont="1" applyFill="1" applyBorder="1" applyAlignment="1">
      <alignment horizontal="left" vertical="center" wrapText="1"/>
    </xf>
    <xf numFmtId="14" fontId="13" fillId="7" borderId="54" xfId="0" applyNumberFormat="1" applyFont="1" applyFill="1" applyBorder="1" applyAlignment="1">
      <alignment horizontal="left" vertical="center"/>
    </xf>
    <xf numFmtId="1" fontId="13" fillId="5" borderId="51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/>
    </xf>
    <xf numFmtId="0" fontId="14" fillId="0" borderId="52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13" fillId="7" borderId="30" xfId="0" applyNumberFormat="1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 wrapText="1"/>
    </xf>
    <xf numFmtId="1" fontId="14" fillId="5" borderId="9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19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11" fillId="12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1" fontId="1" fillId="0" borderId="0" xfId="3" applyNumberFormat="1" applyFont="1" applyFill="1"/>
    <xf numFmtId="0" fontId="0" fillId="0" borderId="0" xfId="0" applyAlignment="1">
      <alignment horizontal="left"/>
    </xf>
    <xf numFmtId="0" fontId="15" fillId="0" borderId="0" xfId="0" applyFont="1"/>
    <xf numFmtId="0" fontId="15" fillId="0" borderId="0" xfId="0" applyFont="1" applyFill="1" applyBorder="1"/>
    <xf numFmtId="0" fontId="4" fillId="8" borderId="10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4" fillId="8" borderId="35" xfId="0" applyFont="1" applyFill="1" applyBorder="1" applyAlignment="1">
      <alignment horizontal="center"/>
    </xf>
    <xf numFmtId="0" fontId="4" fillId="8" borderId="36" xfId="0" applyFont="1" applyFill="1" applyBorder="1" applyAlignment="1">
      <alignment horizontal="center"/>
    </xf>
    <xf numFmtId="0" fontId="4" fillId="8" borderId="37" xfId="0" applyFont="1" applyFill="1" applyBorder="1" applyAlignment="1">
      <alignment horizontal="center"/>
    </xf>
    <xf numFmtId="0" fontId="9" fillId="0" borderId="13" xfId="1" applyBorder="1" applyAlignment="1">
      <alignment horizontal="center" vertical="center"/>
    </xf>
    <xf numFmtId="0" fontId="9" fillId="0" borderId="14" xfId="1" applyBorder="1" applyAlignment="1">
      <alignment horizontal="center" vertical="center"/>
    </xf>
    <xf numFmtId="0" fontId="9" fillId="0" borderId="15" xfId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9" fillId="0" borderId="35" xfId="1" applyBorder="1" applyAlignment="1">
      <alignment horizontal="center" vertical="center"/>
    </xf>
    <xf numFmtId="0" fontId="9" fillId="0" borderId="36" xfId="1" applyBorder="1" applyAlignment="1">
      <alignment horizontal="center" vertical="center"/>
    </xf>
    <xf numFmtId="0" fontId="9" fillId="0" borderId="37" xfId="1" applyBorder="1" applyAlignment="1">
      <alignment horizontal="center" vertical="center"/>
    </xf>
    <xf numFmtId="0" fontId="4" fillId="8" borderId="13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 wrapText="1"/>
    </xf>
    <xf numFmtId="0" fontId="4" fillId="10" borderId="36" xfId="0" applyFont="1" applyFill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22" fontId="4" fillId="13" borderId="23" xfId="0" applyNumberFormat="1" applyFont="1" applyFill="1" applyBorder="1" applyAlignment="1">
      <alignment horizontal="center" wrapText="1"/>
    </xf>
    <xf numFmtId="22" fontId="4" fillId="13" borderId="46" xfId="0" applyNumberFormat="1" applyFont="1" applyFill="1" applyBorder="1" applyAlignment="1">
      <alignment horizontal="center" wrapText="1"/>
    </xf>
    <xf numFmtId="0" fontId="4" fillId="13" borderId="23" xfId="0" applyFont="1" applyFill="1" applyBorder="1" applyAlignment="1">
      <alignment horizontal="center" vertical="center" wrapText="1"/>
    </xf>
    <xf numFmtId="0" fontId="4" fillId="13" borderId="46" xfId="0" applyFont="1" applyFill="1" applyBorder="1" applyAlignment="1">
      <alignment horizontal="center" vertical="center" wrapText="1"/>
    </xf>
    <xf numFmtId="0" fontId="4" fillId="11" borderId="35" xfId="0" applyFont="1" applyFill="1" applyBorder="1" applyAlignment="1">
      <alignment horizontal="center" vertical="center" wrapText="1"/>
    </xf>
    <xf numFmtId="0" fontId="4" fillId="11" borderId="37" xfId="0" applyFont="1" applyFill="1" applyBorder="1" applyAlignment="1">
      <alignment horizontal="center" vertical="center" wrapText="1"/>
    </xf>
  </cellXfs>
  <cellStyles count="4">
    <cellStyle name="Currency" xfId="3" builtinId="4"/>
    <cellStyle name="Hyperlink" xfId="1" builtinId="8"/>
    <cellStyle name="Normal" xfId="0" builtinId="0"/>
    <cellStyle name="Percent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'11'!$E$21</c:f>
              <c:strCache>
                <c:ptCount val="1"/>
                <c:pt idx="0">
                  <c:v>Samples (x1000)</c:v>
                </c:pt>
              </c:strCache>
            </c:strRef>
          </c:tx>
          <c:invertIfNegative val="0"/>
          <c:cat>
            <c:strRef>
              <c:f>'11'!$C$22:$C$27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'11'!$E$22:$E$27</c:f>
              <c:numCache>
                <c:formatCode>General</c:formatCode>
                <c:ptCount val="6"/>
                <c:pt idx="0">
                  <c:v>18</c:v>
                </c:pt>
                <c:pt idx="1">
                  <c:v>20</c:v>
                </c:pt>
                <c:pt idx="2">
                  <c:v>17</c:v>
                </c:pt>
                <c:pt idx="3">
                  <c:v>12</c:v>
                </c:pt>
                <c:pt idx="4">
                  <c:v>22</c:v>
                </c:pt>
                <c:pt idx="5">
                  <c:v>20</c:v>
                </c:pt>
              </c:numCache>
            </c:numRef>
          </c:val>
        </c:ser>
        <c:ser>
          <c:idx val="1"/>
          <c:order val="1"/>
          <c:tx>
            <c:strRef>
              <c:f>'11'!$F$21</c:f>
              <c:strCache>
                <c:ptCount val="1"/>
                <c:pt idx="0">
                  <c:v>Methods/Samples</c:v>
                </c:pt>
              </c:strCache>
            </c:strRef>
          </c:tx>
          <c:invertIfNegative val="0"/>
          <c:cat>
            <c:strRef>
              <c:f>'11'!$C$22:$C$27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'11'!$F$22:$F$27</c:f>
              <c:numCache>
                <c:formatCode>0</c:formatCode>
                <c:ptCount val="6"/>
                <c:pt idx="0">
                  <c:v>11.111111111111111</c:v>
                </c:pt>
                <c:pt idx="1">
                  <c:v>12.5</c:v>
                </c:pt>
                <c:pt idx="2">
                  <c:v>11.764705882352942</c:v>
                </c:pt>
                <c:pt idx="3">
                  <c:v>28.5</c:v>
                </c:pt>
                <c:pt idx="4">
                  <c:v>10.681818181818182</c:v>
                </c:pt>
                <c:pt idx="5">
                  <c:v>17.8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117056"/>
        <c:axId val="201122944"/>
      </c:barChart>
      <c:catAx>
        <c:axId val="201117056"/>
        <c:scaling>
          <c:orientation val="minMax"/>
        </c:scaling>
        <c:delete val="0"/>
        <c:axPos val="b"/>
        <c:majorTickMark val="out"/>
        <c:minorTickMark val="none"/>
        <c:tickLblPos val="nextTo"/>
        <c:crossAx val="201122944"/>
        <c:crosses val="autoZero"/>
        <c:auto val="1"/>
        <c:lblAlgn val="ctr"/>
        <c:lblOffset val="100"/>
        <c:noMultiLvlLbl val="0"/>
      </c:catAx>
      <c:valAx>
        <c:axId val="20112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117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bit.ly/intro_excel_training_EN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</xdr:rowOff>
    </xdr:from>
    <xdr:to>
      <xdr:col>8</xdr:col>
      <xdr:colOff>883537</xdr:colOff>
      <xdr:row>3</xdr:row>
      <xdr:rowOff>38100</xdr:rowOff>
    </xdr:to>
    <xdr:grpSp>
      <xdr:nvGrpSpPr>
        <xdr:cNvPr id="2" name="Group 1"/>
        <xdr:cNvGrpSpPr/>
      </xdr:nvGrpSpPr>
      <xdr:grpSpPr>
        <a:xfrm>
          <a:off x="38100" y="9525"/>
          <a:ext cx="10042777" cy="531495"/>
          <a:chOff x="38100" y="9525"/>
          <a:chExt cx="9779887" cy="514350"/>
        </a:xfrm>
      </xdr:grpSpPr>
      <xdr:sp macro="" textlink="" fLocksText="0">
        <xdr:nvSpPr>
          <xdr:cNvPr id="3073" name="Parametre_Site"/>
          <xdr:cNvSpPr>
            <a:spLocks noChangeArrowheads="1"/>
          </xdr:cNvSpPr>
        </xdr:nvSpPr>
        <xdr:spPr bwMode="auto">
          <a:xfrm>
            <a:off x="38100" y="9525"/>
            <a:ext cx="934953" cy="3238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27432" rIns="0" bIns="27432" anchor="ctr" upright="1"/>
          <a:lstStyle/>
          <a:p>
            <a:pPr algn="l" rtl="0">
              <a:defRPr sz="1000"/>
            </a:pPr>
            <a:endParaRPr lang="fr-FR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3074" name="Parametre_Service"/>
          <xdr:cNvSpPr>
            <a:spLocks noChangeArrowheads="1"/>
          </xdr:cNvSpPr>
        </xdr:nvSpPr>
        <xdr:spPr bwMode="auto">
          <a:xfrm>
            <a:off x="38100" y="323850"/>
            <a:ext cx="934953" cy="20002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ctr" rtl="0">
              <a:defRPr sz="1000"/>
            </a:pPr>
            <a:r>
              <a:rPr lang="fr-FR" sz="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Eurofins Food Analytics NZ</a:t>
            </a:r>
          </a:p>
        </xdr:txBody>
      </xdr:sp>
      <xdr:sp macro="" textlink="" fLocksText="0">
        <xdr:nvSpPr>
          <xdr:cNvPr id="3075" name="Parametre_Titre"/>
          <xdr:cNvSpPr>
            <a:spLocks noChangeArrowheads="1"/>
          </xdr:cNvSpPr>
        </xdr:nvSpPr>
        <xdr:spPr bwMode="auto">
          <a:xfrm>
            <a:off x="975333" y="9525"/>
            <a:ext cx="5356518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fr-FR" sz="1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List of all Excel trainings available as screencasts and link toward exercises</a:t>
            </a:r>
            <a:endParaRPr lang="fr-FR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3076" name="Parametre_Date_maj"/>
          <xdr:cNvSpPr>
            <a:spLocks noChangeArrowheads="1"/>
          </xdr:cNvSpPr>
        </xdr:nvSpPr>
        <xdr:spPr bwMode="auto">
          <a:xfrm>
            <a:off x="6331852" y="9525"/>
            <a:ext cx="2635493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Update: 09/11/2016</a:t>
            </a:r>
          </a:p>
        </xdr:txBody>
      </xdr:sp>
      <xdr:sp macro="" textlink="" fLocksText="0">
        <xdr:nvSpPr>
          <xdr:cNvPr id="3077" name="Parametre_Proprietaire"/>
          <xdr:cNvSpPr>
            <a:spLocks noChangeArrowheads="1"/>
          </xdr:cNvSpPr>
        </xdr:nvSpPr>
        <xdr:spPr bwMode="auto">
          <a:xfrm>
            <a:off x="6331851" y="266700"/>
            <a:ext cx="2635494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Owner: JE Lepelletier - Resp. : JE Lepelletier </a:t>
            </a:r>
          </a:p>
        </xdr:txBody>
      </xdr:sp>
      <xdr:sp macro="" textlink="" fLocksText="0">
        <xdr:nvSpPr>
          <xdr:cNvPr id="3080" name="Parametre_Confidentialite"/>
          <xdr:cNvSpPr>
            <a:spLocks noChangeArrowheads="1"/>
          </xdr:cNvSpPr>
        </xdr:nvSpPr>
        <xdr:spPr bwMode="auto">
          <a:xfrm>
            <a:off x="8966032" y="9525"/>
            <a:ext cx="851955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INT/EXT USE</a:t>
            </a:r>
          </a:p>
        </xdr:txBody>
      </xdr:sp>
      <xdr:pic>
        <xdr:nvPicPr>
          <xdr:cNvPr id="61645" name="Imag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95250"/>
            <a:ext cx="857250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422414</xdr:colOff>
      <xdr:row>10</xdr:row>
      <xdr:rowOff>41413</xdr:rowOff>
    </xdr:from>
    <xdr:to>
      <xdr:col>8</xdr:col>
      <xdr:colOff>811696</xdr:colOff>
      <xdr:row>10</xdr:row>
      <xdr:rowOff>256761</xdr:rowOff>
    </xdr:to>
    <xdr:sp macro="[0]!onglet_1" textlink="">
      <xdr:nvSpPr>
        <xdr:cNvPr id="9" name="Rectangle 8"/>
        <xdr:cNvSpPr/>
      </xdr:nvSpPr>
      <xdr:spPr>
        <a:xfrm>
          <a:off x="9210262" y="1374913"/>
          <a:ext cx="389282" cy="215348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Go</a:t>
          </a:r>
        </a:p>
      </xdr:txBody>
    </xdr:sp>
    <xdr:clientData/>
  </xdr:twoCellAnchor>
  <xdr:twoCellAnchor>
    <xdr:from>
      <xdr:col>8</xdr:col>
      <xdr:colOff>422414</xdr:colOff>
      <xdr:row>11</xdr:row>
      <xdr:rowOff>190500</xdr:rowOff>
    </xdr:from>
    <xdr:to>
      <xdr:col>8</xdr:col>
      <xdr:colOff>811696</xdr:colOff>
      <xdr:row>11</xdr:row>
      <xdr:rowOff>405848</xdr:rowOff>
    </xdr:to>
    <xdr:sp macro="[0]!onglet_2" textlink="">
      <xdr:nvSpPr>
        <xdr:cNvPr id="10" name="Rectangle 9"/>
        <xdr:cNvSpPr/>
      </xdr:nvSpPr>
      <xdr:spPr>
        <a:xfrm>
          <a:off x="9210262" y="1847022"/>
          <a:ext cx="389282" cy="215348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Go</a:t>
          </a:r>
        </a:p>
      </xdr:txBody>
    </xdr:sp>
    <xdr:clientData/>
  </xdr:twoCellAnchor>
  <xdr:twoCellAnchor>
    <xdr:from>
      <xdr:col>8</xdr:col>
      <xdr:colOff>422414</xdr:colOff>
      <xdr:row>12</xdr:row>
      <xdr:rowOff>128381</xdr:rowOff>
    </xdr:from>
    <xdr:to>
      <xdr:col>8</xdr:col>
      <xdr:colOff>811696</xdr:colOff>
      <xdr:row>12</xdr:row>
      <xdr:rowOff>343729</xdr:rowOff>
    </xdr:to>
    <xdr:sp macro="[0]!onglet_3" textlink="">
      <xdr:nvSpPr>
        <xdr:cNvPr id="11" name="Rectangle 10"/>
        <xdr:cNvSpPr/>
      </xdr:nvSpPr>
      <xdr:spPr>
        <a:xfrm>
          <a:off x="9356864" y="3300206"/>
          <a:ext cx="389282" cy="215348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Go</a:t>
          </a:r>
        </a:p>
      </xdr:txBody>
    </xdr:sp>
    <xdr:clientData/>
  </xdr:twoCellAnchor>
  <xdr:twoCellAnchor>
    <xdr:from>
      <xdr:col>8</xdr:col>
      <xdr:colOff>422414</xdr:colOff>
      <xdr:row>13</xdr:row>
      <xdr:rowOff>220732</xdr:rowOff>
    </xdr:from>
    <xdr:to>
      <xdr:col>8</xdr:col>
      <xdr:colOff>811696</xdr:colOff>
      <xdr:row>13</xdr:row>
      <xdr:rowOff>436080</xdr:rowOff>
    </xdr:to>
    <xdr:sp macro="[0]!onglet_4" textlink="">
      <xdr:nvSpPr>
        <xdr:cNvPr id="12" name="Rectangle 11"/>
        <xdr:cNvSpPr/>
      </xdr:nvSpPr>
      <xdr:spPr>
        <a:xfrm>
          <a:off x="9356864" y="3878332"/>
          <a:ext cx="389282" cy="215348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Go</a:t>
          </a:r>
        </a:p>
      </xdr:txBody>
    </xdr:sp>
    <xdr:clientData/>
  </xdr:twoCellAnchor>
  <xdr:twoCellAnchor>
    <xdr:from>
      <xdr:col>8</xdr:col>
      <xdr:colOff>422414</xdr:colOff>
      <xdr:row>14</xdr:row>
      <xdr:rowOff>24848</xdr:rowOff>
    </xdr:from>
    <xdr:to>
      <xdr:col>8</xdr:col>
      <xdr:colOff>811696</xdr:colOff>
      <xdr:row>14</xdr:row>
      <xdr:rowOff>240196</xdr:rowOff>
    </xdr:to>
    <xdr:sp macro="[0]!onglet_5" textlink="">
      <xdr:nvSpPr>
        <xdr:cNvPr id="14" name="Rectangle 13"/>
        <xdr:cNvSpPr/>
      </xdr:nvSpPr>
      <xdr:spPr>
        <a:xfrm>
          <a:off x="9210262" y="3139109"/>
          <a:ext cx="389282" cy="215348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Go</a:t>
          </a:r>
        </a:p>
      </xdr:txBody>
    </xdr:sp>
    <xdr:clientData/>
  </xdr:twoCellAnchor>
  <xdr:twoCellAnchor>
    <xdr:from>
      <xdr:col>8</xdr:col>
      <xdr:colOff>422414</xdr:colOff>
      <xdr:row>15</xdr:row>
      <xdr:rowOff>24848</xdr:rowOff>
    </xdr:from>
    <xdr:to>
      <xdr:col>8</xdr:col>
      <xdr:colOff>811696</xdr:colOff>
      <xdr:row>15</xdr:row>
      <xdr:rowOff>240196</xdr:rowOff>
    </xdr:to>
    <xdr:sp macro="[0]!onglet_6" textlink="">
      <xdr:nvSpPr>
        <xdr:cNvPr id="15" name="Rectangle 14"/>
        <xdr:cNvSpPr/>
      </xdr:nvSpPr>
      <xdr:spPr>
        <a:xfrm>
          <a:off x="9210262" y="3412435"/>
          <a:ext cx="389282" cy="215348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Go</a:t>
          </a:r>
        </a:p>
      </xdr:txBody>
    </xdr:sp>
    <xdr:clientData/>
  </xdr:twoCellAnchor>
  <xdr:twoCellAnchor>
    <xdr:from>
      <xdr:col>8</xdr:col>
      <xdr:colOff>422414</xdr:colOff>
      <xdr:row>16</xdr:row>
      <xdr:rowOff>24848</xdr:rowOff>
    </xdr:from>
    <xdr:to>
      <xdr:col>8</xdr:col>
      <xdr:colOff>811696</xdr:colOff>
      <xdr:row>16</xdr:row>
      <xdr:rowOff>240196</xdr:rowOff>
    </xdr:to>
    <xdr:sp macro="[0]!onglet_7" textlink="">
      <xdr:nvSpPr>
        <xdr:cNvPr id="16" name="Rectangle 15"/>
        <xdr:cNvSpPr/>
      </xdr:nvSpPr>
      <xdr:spPr>
        <a:xfrm>
          <a:off x="9210262" y="3685761"/>
          <a:ext cx="389282" cy="215348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Go</a:t>
          </a:r>
        </a:p>
      </xdr:txBody>
    </xdr:sp>
    <xdr:clientData/>
  </xdr:twoCellAnchor>
  <xdr:twoCellAnchor>
    <xdr:from>
      <xdr:col>2</xdr:col>
      <xdr:colOff>1302024</xdr:colOff>
      <xdr:row>3</xdr:row>
      <xdr:rowOff>134508</xdr:rowOff>
    </xdr:from>
    <xdr:to>
      <xdr:col>3</xdr:col>
      <xdr:colOff>2049779</xdr:colOff>
      <xdr:row>8</xdr:row>
      <xdr:rowOff>68580</xdr:rowOff>
    </xdr:to>
    <xdr:sp macro="[0]!onglet_1" textlink="">
      <xdr:nvSpPr>
        <xdr:cNvPr id="17" name="Rectangle 16">
          <a:hlinkClick xmlns:r="http://schemas.openxmlformats.org/officeDocument/2006/relationships" r:id="rId2"/>
        </xdr:cNvPr>
        <xdr:cNvSpPr/>
      </xdr:nvSpPr>
      <xdr:spPr>
        <a:xfrm>
          <a:off x="1698264" y="637428"/>
          <a:ext cx="2393675" cy="917052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To watch before beginning (click) -</a:t>
          </a:r>
          <a:r>
            <a:rPr lang="fr-FR" sz="1400" b="1" baseline="0">
              <a:solidFill>
                <a:sysClr val="windowText" lastClr="000000"/>
              </a:solidFill>
            </a:rPr>
            <a:t> flashplayer or Google Chrome needed !</a:t>
          </a:r>
          <a:endParaRPr lang="fr-FR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431939</xdr:colOff>
      <xdr:row>17</xdr:row>
      <xdr:rowOff>129623</xdr:rowOff>
    </xdr:from>
    <xdr:to>
      <xdr:col>8</xdr:col>
      <xdr:colOff>821221</xdr:colOff>
      <xdr:row>17</xdr:row>
      <xdr:rowOff>344971</xdr:rowOff>
    </xdr:to>
    <xdr:sp macro="[0]!onglet_8" textlink="">
      <xdr:nvSpPr>
        <xdr:cNvPr id="18" name="Rectangle 17"/>
        <xdr:cNvSpPr/>
      </xdr:nvSpPr>
      <xdr:spPr>
        <a:xfrm>
          <a:off x="9366389" y="5349323"/>
          <a:ext cx="389282" cy="215348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Go</a:t>
          </a:r>
        </a:p>
      </xdr:txBody>
    </xdr:sp>
    <xdr:clientData/>
  </xdr:twoCellAnchor>
  <xdr:twoCellAnchor>
    <xdr:from>
      <xdr:col>8</xdr:col>
      <xdr:colOff>422414</xdr:colOff>
      <xdr:row>18</xdr:row>
      <xdr:rowOff>120098</xdr:rowOff>
    </xdr:from>
    <xdr:to>
      <xdr:col>8</xdr:col>
      <xdr:colOff>811696</xdr:colOff>
      <xdr:row>18</xdr:row>
      <xdr:rowOff>335446</xdr:rowOff>
    </xdr:to>
    <xdr:sp macro="[0]!onglet_9" textlink="">
      <xdr:nvSpPr>
        <xdr:cNvPr id="19" name="Rectangle 18"/>
        <xdr:cNvSpPr/>
      </xdr:nvSpPr>
      <xdr:spPr>
        <a:xfrm>
          <a:off x="9356864" y="5825573"/>
          <a:ext cx="389282" cy="215348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Go</a:t>
          </a:r>
        </a:p>
      </xdr:txBody>
    </xdr:sp>
    <xdr:clientData/>
  </xdr:twoCellAnchor>
  <xdr:twoCellAnchor>
    <xdr:from>
      <xdr:col>8</xdr:col>
      <xdr:colOff>422414</xdr:colOff>
      <xdr:row>19</xdr:row>
      <xdr:rowOff>43898</xdr:rowOff>
    </xdr:from>
    <xdr:to>
      <xdr:col>8</xdr:col>
      <xdr:colOff>811696</xdr:colOff>
      <xdr:row>19</xdr:row>
      <xdr:rowOff>259246</xdr:rowOff>
    </xdr:to>
    <xdr:sp macro="[0]!onglet_10" textlink="">
      <xdr:nvSpPr>
        <xdr:cNvPr id="20" name="Rectangle 19"/>
        <xdr:cNvSpPr/>
      </xdr:nvSpPr>
      <xdr:spPr>
        <a:xfrm>
          <a:off x="9204464" y="5539823"/>
          <a:ext cx="389282" cy="215348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Go</a:t>
          </a:r>
        </a:p>
      </xdr:txBody>
    </xdr:sp>
    <xdr:clientData/>
  </xdr:twoCellAnchor>
  <xdr:twoCellAnchor>
    <xdr:from>
      <xdr:col>8</xdr:col>
      <xdr:colOff>422414</xdr:colOff>
      <xdr:row>20</xdr:row>
      <xdr:rowOff>110573</xdr:rowOff>
    </xdr:from>
    <xdr:to>
      <xdr:col>8</xdr:col>
      <xdr:colOff>811696</xdr:colOff>
      <xdr:row>20</xdr:row>
      <xdr:rowOff>325921</xdr:rowOff>
    </xdr:to>
    <xdr:sp macro="[0]!onglet_11" textlink="">
      <xdr:nvSpPr>
        <xdr:cNvPr id="21" name="Rectangle 20"/>
        <xdr:cNvSpPr/>
      </xdr:nvSpPr>
      <xdr:spPr>
        <a:xfrm>
          <a:off x="9204464" y="5930348"/>
          <a:ext cx="389282" cy="215348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Go</a:t>
          </a:r>
        </a:p>
      </xdr:txBody>
    </xdr:sp>
    <xdr:clientData/>
  </xdr:twoCellAnchor>
  <xdr:twoCellAnchor>
    <xdr:from>
      <xdr:col>8</xdr:col>
      <xdr:colOff>422414</xdr:colOff>
      <xdr:row>21</xdr:row>
      <xdr:rowOff>120098</xdr:rowOff>
    </xdr:from>
    <xdr:to>
      <xdr:col>8</xdr:col>
      <xdr:colOff>811696</xdr:colOff>
      <xdr:row>21</xdr:row>
      <xdr:rowOff>335446</xdr:rowOff>
    </xdr:to>
    <xdr:sp macro="[0]!onglet_12" textlink="">
      <xdr:nvSpPr>
        <xdr:cNvPr id="22" name="Rectangle 21"/>
        <xdr:cNvSpPr/>
      </xdr:nvSpPr>
      <xdr:spPr>
        <a:xfrm>
          <a:off x="9204464" y="6425648"/>
          <a:ext cx="389282" cy="215348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Go</a:t>
          </a:r>
        </a:p>
      </xdr:txBody>
    </xdr:sp>
    <xdr:clientData/>
  </xdr:twoCellAnchor>
  <xdr:twoCellAnchor>
    <xdr:from>
      <xdr:col>8</xdr:col>
      <xdr:colOff>422414</xdr:colOff>
      <xdr:row>22</xdr:row>
      <xdr:rowOff>81998</xdr:rowOff>
    </xdr:from>
    <xdr:to>
      <xdr:col>8</xdr:col>
      <xdr:colOff>811696</xdr:colOff>
      <xdr:row>22</xdr:row>
      <xdr:rowOff>297346</xdr:rowOff>
    </xdr:to>
    <xdr:sp macro="[0]!onglet_13" textlink="">
      <xdr:nvSpPr>
        <xdr:cNvPr id="23" name="Rectangle 22"/>
        <xdr:cNvSpPr/>
      </xdr:nvSpPr>
      <xdr:spPr>
        <a:xfrm>
          <a:off x="9204464" y="6873323"/>
          <a:ext cx="389282" cy="215348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Go</a:t>
          </a:r>
        </a:p>
      </xdr:txBody>
    </xdr:sp>
    <xdr:clientData/>
  </xdr:twoCellAnchor>
  <xdr:twoCellAnchor>
    <xdr:from>
      <xdr:col>8</xdr:col>
      <xdr:colOff>422414</xdr:colOff>
      <xdr:row>23</xdr:row>
      <xdr:rowOff>129623</xdr:rowOff>
    </xdr:from>
    <xdr:to>
      <xdr:col>8</xdr:col>
      <xdr:colOff>811696</xdr:colOff>
      <xdr:row>23</xdr:row>
      <xdr:rowOff>344971</xdr:rowOff>
    </xdr:to>
    <xdr:sp macro="[0]!onglet_14" textlink="">
      <xdr:nvSpPr>
        <xdr:cNvPr id="24" name="Rectangle 23"/>
        <xdr:cNvSpPr/>
      </xdr:nvSpPr>
      <xdr:spPr>
        <a:xfrm>
          <a:off x="9356864" y="7959173"/>
          <a:ext cx="389282" cy="215348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Go</a:t>
          </a:r>
        </a:p>
      </xdr:txBody>
    </xdr:sp>
    <xdr:clientData/>
  </xdr:twoCellAnchor>
  <xdr:twoCellAnchor>
    <xdr:from>
      <xdr:col>8</xdr:col>
      <xdr:colOff>422414</xdr:colOff>
      <xdr:row>24</xdr:row>
      <xdr:rowOff>43898</xdr:rowOff>
    </xdr:from>
    <xdr:to>
      <xdr:col>8</xdr:col>
      <xdr:colOff>811696</xdr:colOff>
      <xdr:row>24</xdr:row>
      <xdr:rowOff>259246</xdr:rowOff>
    </xdr:to>
    <xdr:sp macro="[0]!onglet_15" textlink="">
      <xdr:nvSpPr>
        <xdr:cNvPr id="25" name="Rectangle 24"/>
        <xdr:cNvSpPr/>
      </xdr:nvSpPr>
      <xdr:spPr>
        <a:xfrm>
          <a:off x="9204464" y="7663898"/>
          <a:ext cx="389282" cy="215348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Go</a:t>
          </a:r>
        </a:p>
      </xdr:txBody>
    </xdr:sp>
    <xdr:clientData/>
  </xdr:twoCellAnchor>
  <xdr:twoCellAnchor>
    <xdr:from>
      <xdr:col>8</xdr:col>
      <xdr:colOff>422414</xdr:colOff>
      <xdr:row>25</xdr:row>
      <xdr:rowOff>43898</xdr:rowOff>
    </xdr:from>
    <xdr:to>
      <xdr:col>8</xdr:col>
      <xdr:colOff>811696</xdr:colOff>
      <xdr:row>25</xdr:row>
      <xdr:rowOff>259246</xdr:rowOff>
    </xdr:to>
    <xdr:sp macro="[0]!onglet_16" textlink="">
      <xdr:nvSpPr>
        <xdr:cNvPr id="26" name="Rectangle 25"/>
        <xdr:cNvSpPr/>
      </xdr:nvSpPr>
      <xdr:spPr>
        <a:xfrm>
          <a:off x="8061464" y="8797373"/>
          <a:ext cx="389282" cy="215348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Go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506066</xdr:colOff>
      <xdr:row>5</xdr:row>
      <xdr:rowOff>82826</xdr:rowOff>
    </xdr:from>
    <xdr:to>
      <xdr:col>8</xdr:col>
      <xdr:colOff>470037</xdr:colOff>
      <xdr:row>5</xdr:row>
      <xdr:rowOff>273326</xdr:rowOff>
    </xdr:to>
    <xdr:sp macro="[0]!Sommaire" textlink="">
      <xdr:nvSpPr>
        <xdr:cNvPr id="9" name="Rectangle 8"/>
        <xdr:cNvSpPr/>
      </xdr:nvSpPr>
      <xdr:spPr>
        <a:xfrm>
          <a:off x="4411316" y="911501"/>
          <a:ext cx="1364146" cy="190500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Return to summary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593768</xdr:colOff>
      <xdr:row>3</xdr:row>
      <xdr:rowOff>28575</xdr:rowOff>
    </xdr:to>
    <xdr:grpSp>
      <xdr:nvGrpSpPr>
        <xdr:cNvPr id="10" name="Group 9"/>
        <xdr:cNvGrpSpPr/>
      </xdr:nvGrpSpPr>
      <xdr:grpSpPr>
        <a:xfrm>
          <a:off x="0" y="0"/>
          <a:ext cx="10217828" cy="531495"/>
          <a:chOff x="38100" y="9525"/>
          <a:chExt cx="9823493" cy="514350"/>
        </a:xfrm>
      </xdr:grpSpPr>
      <xdr:sp macro="" textlink="" fLocksText="0">
        <xdr:nvSpPr>
          <xdr:cNvPr id="11" name="Parametre_Site"/>
          <xdr:cNvSpPr>
            <a:spLocks noChangeArrowheads="1"/>
          </xdr:cNvSpPr>
        </xdr:nvSpPr>
        <xdr:spPr bwMode="auto">
          <a:xfrm>
            <a:off x="38100" y="9525"/>
            <a:ext cx="933711" cy="3238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27432" rIns="0" bIns="27432" anchor="ctr" upright="1"/>
          <a:lstStyle/>
          <a:p>
            <a:pPr algn="l" rtl="0">
              <a:defRPr sz="1000"/>
            </a:pPr>
            <a:endParaRPr lang="fr-FR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2" name="Parametre_Service"/>
          <xdr:cNvSpPr>
            <a:spLocks noChangeArrowheads="1"/>
          </xdr:cNvSpPr>
        </xdr:nvSpPr>
        <xdr:spPr bwMode="auto">
          <a:xfrm>
            <a:off x="38100" y="333375"/>
            <a:ext cx="933711" cy="19050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rtl="0"/>
            <a:r>
              <a:rPr lang="fr-FR" sz="600" b="1" i="0" baseline="0">
                <a:effectLst/>
                <a:latin typeface="+mn-lt"/>
                <a:ea typeface="+mn-ea"/>
                <a:cs typeface="+mn-cs"/>
              </a:rPr>
              <a:t>Eurofins Food Analytics NZ</a:t>
            </a:r>
            <a:endParaRPr lang="en-NZ" sz="600">
              <a:effectLst/>
            </a:endParaRPr>
          </a:p>
        </xdr:txBody>
      </xdr:sp>
      <xdr:sp macro="" textlink="" fLocksText="0">
        <xdr:nvSpPr>
          <xdr:cNvPr id="13" name="Parametre_Titre"/>
          <xdr:cNvSpPr>
            <a:spLocks noChangeArrowheads="1"/>
          </xdr:cNvSpPr>
        </xdr:nvSpPr>
        <xdr:spPr bwMode="auto">
          <a:xfrm>
            <a:off x="974091" y="9525"/>
            <a:ext cx="5391914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fr-FR" sz="1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9. Complex conditional formulas</a:t>
            </a:r>
            <a:endParaRPr lang="fr-FR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4" name="Parametre_Date_maj"/>
          <xdr:cNvSpPr>
            <a:spLocks noChangeArrowheads="1"/>
          </xdr:cNvSpPr>
        </xdr:nvSpPr>
        <xdr:spPr bwMode="auto">
          <a:xfrm>
            <a:off x="6366006" y="9525"/>
            <a:ext cx="2639123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Update: 24/06/2016</a:t>
            </a:r>
          </a:p>
        </xdr:txBody>
      </xdr:sp>
      <xdr:sp macro="" textlink="" fLocksText="0">
        <xdr:nvSpPr>
          <xdr:cNvPr id="15" name="Parametre_Proprietaire"/>
          <xdr:cNvSpPr>
            <a:spLocks noChangeArrowheads="1"/>
          </xdr:cNvSpPr>
        </xdr:nvSpPr>
        <xdr:spPr bwMode="auto">
          <a:xfrm>
            <a:off x="6366005" y="266700"/>
            <a:ext cx="2639124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Owner : JE Lepelletier - Resp. : JE Lepelletier </a:t>
            </a:r>
          </a:p>
        </xdr:txBody>
      </xdr:sp>
      <xdr:sp macro="" textlink="" fLocksText="0">
        <xdr:nvSpPr>
          <xdr:cNvPr id="16" name="Parametre_Confidentialite"/>
          <xdr:cNvSpPr>
            <a:spLocks noChangeArrowheads="1"/>
          </xdr:cNvSpPr>
        </xdr:nvSpPr>
        <xdr:spPr bwMode="auto">
          <a:xfrm>
            <a:off x="9003816" y="9525"/>
            <a:ext cx="857777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22860" anchor="ctr" upright="1"/>
          <a:lstStyle/>
          <a:p>
            <a:pPr rtl="0"/>
            <a:r>
              <a:rPr lang="fr-FR" sz="1100" b="1" i="0" baseline="0">
                <a:effectLst/>
                <a:latin typeface="+mn-lt"/>
                <a:ea typeface="+mn-ea"/>
                <a:cs typeface="+mn-cs"/>
              </a:rPr>
              <a:t>INT/EXT USE</a:t>
            </a:r>
            <a:endParaRPr lang="en-NZ" sz="800">
              <a:effectLst/>
            </a:endParaRPr>
          </a:p>
        </xdr:txBody>
      </xdr:sp>
      <xdr:pic>
        <xdr:nvPicPr>
          <xdr:cNvPr id="17" name="Imag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95250"/>
            <a:ext cx="857250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582266</xdr:colOff>
      <xdr:row>5</xdr:row>
      <xdr:rowOff>82826</xdr:rowOff>
    </xdr:from>
    <xdr:to>
      <xdr:col>8</xdr:col>
      <xdr:colOff>755787</xdr:colOff>
      <xdr:row>5</xdr:row>
      <xdr:rowOff>273326</xdr:rowOff>
    </xdr:to>
    <xdr:sp macro="[0]!Sommaire" textlink="">
      <xdr:nvSpPr>
        <xdr:cNvPr id="9" name="Rectangle 8"/>
        <xdr:cNvSpPr/>
      </xdr:nvSpPr>
      <xdr:spPr>
        <a:xfrm>
          <a:off x="4439891" y="911501"/>
          <a:ext cx="1754671" cy="190500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Return to summary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250868</xdr:colOff>
      <xdr:row>3</xdr:row>
      <xdr:rowOff>28575</xdr:rowOff>
    </xdr:to>
    <xdr:grpSp>
      <xdr:nvGrpSpPr>
        <xdr:cNvPr id="10" name="Group 9"/>
        <xdr:cNvGrpSpPr/>
      </xdr:nvGrpSpPr>
      <xdr:grpSpPr>
        <a:xfrm>
          <a:off x="0" y="0"/>
          <a:ext cx="11978048" cy="531495"/>
          <a:chOff x="38100" y="9525"/>
          <a:chExt cx="9823493" cy="514350"/>
        </a:xfrm>
      </xdr:grpSpPr>
      <xdr:sp macro="" textlink="" fLocksText="0">
        <xdr:nvSpPr>
          <xdr:cNvPr id="11" name="Parametre_Site"/>
          <xdr:cNvSpPr>
            <a:spLocks noChangeArrowheads="1"/>
          </xdr:cNvSpPr>
        </xdr:nvSpPr>
        <xdr:spPr bwMode="auto">
          <a:xfrm>
            <a:off x="38100" y="9525"/>
            <a:ext cx="933711" cy="3238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27432" rIns="0" bIns="27432" anchor="ctr" upright="1"/>
          <a:lstStyle/>
          <a:p>
            <a:pPr algn="l" rtl="0">
              <a:defRPr sz="1000"/>
            </a:pPr>
            <a:endParaRPr lang="fr-FR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2" name="Parametre_Service"/>
          <xdr:cNvSpPr>
            <a:spLocks noChangeArrowheads="1"/>
          </xdr:cNvSpPr>
        </xdr:nvSpPr>
        <xdr:spPr bwMode="auto">
          <a:xfrm>
            <a:off x="38100" y="333375"/>
            <a:ext cx="933711" cy="19050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rtl="0"/>
            <a:r>
              <a:rPr lang="fr-FR" sz="600" b="1" i="0" baseline="0">
                <a:effectLst/>
                <a:latin typeface="+mn-lt"/>
                <a:ea typeface="+mn-ea"/>
                <a:cs typeface="+mn-cs"/>
              </a:rPr>
              <a:t>Eurofins Food Analytics NZ</a:t>
            </a:r>
            <a:endParaRPr lang="en-NZ" sz="600">
              <a:effectLst/>
            </a:endParaRPr>
          </a:p>
        </xdr:txBody>
      </xdr:sp>
      <xdr:sp macro="" textlink="" fLocksText="0">
        <xdr:nvSpPr>
          <xdr:cNvPr id="13" name="Parametre_Titre"/>
          <xdr:cNvSpPr>
            <a:spLocks noChangeArrowheads="1"/>
          </xdr:cNvSpPr>
        </xdr:nvSpPr>
        <xdr:spPr bwMode="auto">
          <a:xfrm>
            <a:off x="974091" y="9525"/>
            <a:ext cx="5391914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fr-FR" sz="1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 Cross-referencing data via VLOOKUP</a:t>
            </a:r>
            <a:endParaRPr lang="fr-FR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4" name="Parametre_Date_maj"/>
          <xdr:cNvSpPr>
            <a:spLocks noChangeArrowheads="1"/>
          </xdr:cNvSpPr>
        </xdr:nvSpPr>
        <xdr:spPr bwMode="auto">
          <a:xfrm>
            <a:off x="6366006" y="9525"/>
            <a:ext cx="2639123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Update: 24/06/2016</a:t>
            </a:r>
          </a:p>
        </xdr:txBody>
      </xdr:sp>
      <xdr:sp macro="" textlink="" fLocksText="0">
        <xdr:nvSpPr>
          <xdr:cNvPr id="15" name="Parametre_Proprietaire"/>
          <xdr:cNvSpPr>
            <a:spLocks noChangeArrowheads="1"/>
          </xdr:cNvSpPr>
        </xdr:nvSpPr>
        <xdr:spPr bwMode="auto">
          <a:xfrm>
            <a:off x="6366005" y="266700"/>
            <a:ext cx="2639124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Owner : JE Lepelletier - Resp. : JE Lepelletier </a:t>
            </a:r>
          </a:p>
        </xdr:txBody>
      </xdr:sp>
      <xdr:sp macro="" textlink="" fLocksText="0">
        <xdr:nvSpPr>
          <xdr:cNvPr id="16" name="Parametre_Confidentialite"/>
          <xdr:cNvSpPr>
            <a:spLocks noChangeArrowheads="1"/>
          </xdr:cNvSpPr>
        </xdr:nvSpPr>
        <xdr:spPr bwMode="auto">
          <a:xfrm>
            <a:off x="9003816" y="9525"/>
            <a:ext cx="857777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22860" anchor="ctr" upright="1"/>
          <a:lstStyle/>
          <a:p>
            <a:pPr rtl="0"/>
            <a:r>
              <a:rPr lang="fr-FR" sz="1100" b="1" i="0" baseline="0">
                <a:effectLst/>
                <a:latin typeface="+mn-lt"/>
                <a:ea typeface="+mn-ea"/>
                <a:cs typeface="+mn-cs"/>
              </a:rPr>
              <a:t>INT/EXT USE</a:t>
            </a:r>
            <a:endParaRPr lang="en-NZ" sz="800">
              <a:effectLst/>
            </a:endParaRPr>
          </a:p>
        </xdr:txBody>
      </xdr:sp>
      <xdr:pic>
        <xdr:nvPicPr>
          <xdr:cNvPr id="17" name="Imag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95250"/>
            <a:ext cx="857250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715616</xdr:colOff>
      <xdr:row>5</xdr:row>
      <xdr:rowOff>73301</xdr:rowOff>
    </xdr:from>
    <xdr:to>
      <xdr:col>8</xdr:col>
      <xdr:colOff>679587</xdr:colOff>
      <xdr:row>5</xdr:row>
      <xdr:rowOff>263801</xdr:rowOff>
    </xdr:to>
    <xdr:sp macro="[0]!Sommaire" textlink="">
      <xdr:nvSpPr>
        <xdr:cNvPr id="9" name="Rectangle 8"/>
        <xdr:cNvSpPr/>
      </xdr:nvSpPr>
      <xdr:spPr>
        <a:xfrm>
          <a:off x="4420841" y="901976"/>
          <a:ext cx="1364146" cy="190500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Return to summary</a:t>
          </a:r>
        </a:p>
      </xdr:txBody>
    </xdr:sp>
    <xdr:clientData/>
  </xdr:twoCellAnchor>
  <xdr:twoCellAnchor>
    <xdr:from>
      <xdr:col>7</xdr:col>
      <xdr:colOff>466725</xdr:colOff>
      <xdr:row>18</xdr:row>
      <xdr:rowOff>14287</xdr:rowOff>
    </xdr:from>
    <xdr:to>
      <xdr:col>14</xdr:col>
      <xdr:colOff>485775</xdr:colOff>
      <xdr:row>29</xdr:row>
      <xdr:rowOff>114300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146093</xdr:colOff>
      <xdr:row>3</xdr:row>
      <xdr:rowOff>28575</xdr:rowOff>
    </xdr:to>
    <xdr:grpSp>
      <xdr:nvGrpSpPr>
        <xdr:cNvPr id="12" name="Group 11"/>
        <xdr:cNvGrpSpPr/>
      </xdr:nvGrpSpPr>
      <xdr:grpSpPr>
        <a:xfrm>
          <a:off x="0" y="0"/>
          <a:ext cx="10090193" cy="531495"/>
          <a:chOff x="38100" y="9525"/>
          <a:chExt cx="9823493" cy="514350"/>
        </a:xfrm>
      </xdr:grpSpPr>
      <xdr:sp macro="" textlink="" fLocksText="0">
        <xdr:nvSpPr>
          <xdr:cNvPr id="13" name="Parametre_Site"/>
          <xdr:cNvSpPr>
            <a:spLocks noChangeArrowheads="1"/>
          </xdr:cNvSpPr>
        </xdr:nvSpPr>
        <xdr:spPr bwMode="auto">
          <a:xfrm>
            <a:off x="38100" y="9525"/>
            <a:ext cx="933711" cy="3238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27432" rIns="0" bIns="27432" anchor="ctr" upright="1"/>
          <a:lstStyle/>
          <a:p>
            <a:pPr algn="l" rtl="0">
              <a:defRPr sz="1000"/>
            </a:pPr>
            <a:endParaRPr lang="fr-FR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4" name="Parametre_Service"/>
          <xdr:cNvSpPr>
            <a:spLocks noChangeArrowheads="1"/>
          </xdr:cNvSpPr>
        </xdr:nvSpPr>
        <xdr:spPr bwMode="auto">
          <a:xfrm>
            <a:off x="38100" y="333375"/>
            <a:ext cx="933711" cy="19050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rtl="0"/>
            <a:r>
              <a:rPr lang="fr-FR" sz="600" b="1" i="0" baseline="0">
                <a:effectLst/>
                <a:latin typeface="+mn-lt"/>
                <a:ea typeface="+mn-ea"/>
                <a:cs typeface="+mn-cs"/>
              </a:rPr>
              <a:t>Eurofins Food Analytics NZ</a:t>
            </a:r>
            <a:endParaRPr lang="en-NZ" sz="600">
              <a:effectLst/>
            </a:endParaRPr>
          </a:p>
        </xdr:txBody>
      </xdr:sp>
      <xdr:sp macro="" textlink="" fLocksText="0">
        <xdr:nvSpPr>
          <xdr:cNvPr id="16" name="Parametre_Titre"/>
          <xdr:cNvSpPr>
            <a:spLocks noChangeArrowheads="1"/>
          </xdr:cNvSpPr>
        </xdr:nvSpPr>
        <xdr:spPr bwMode="auto">
          <a:xfrm>
            <a:off x="974091" y="9525"/>
            <a:ext cx="5391914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fr-FR" sz="1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11. Graphs with "gliding" data periods</a:t>
            </a:r>
            <a:endParaRPr lang="fr-FR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7" name="Parametre_Date_maj"/>
          <xdr:cNvSpPr>
            <a:spLocks noChangeArrowheads="1"/>
          </xdr:cNvSpPr>
        </xdr:nvSpPr>
        <xdr:spPr bwMode="auto">
          <a:xfrm>
            <a:off x="6366006" y="9525"/>
            <a:ext cx="2639123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Update: 24/06/2016</a:t>
            </a:r>
          </a:p>
        </xdr:txBody>
      </xdr:sp>
      <xdr:sp macro="" textlink="" fLocksText="0">
        <xdr:nvSpPr>
          <xdr:cNvPr id="18" name="Parametre_Proprietaire"/>
          <xdr:cNvSpPr>
            <a:spLocks noChangeArrowheads="1"/>
          </xdr:cNvSpPr>
        </xdr:nvSpPr>
        <xdr:spPr bwMode="auto">
          <a:xfrm>
            <a:off x="6366005" y="266700"/>
            <a:ext cx="2639124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Owner : JE Lepelletier - Resp. : JE Lepelletier </a:t>
            </a:r>
          </a:p>
        </xdr:txBody>
      </xdr:sp>
      <xdr:sp macro="" textlink="" fLocksText="0">
        <xdr:nvSpPr>
          <xdr:cNvPr id="19" name="Parametre_Confidentialite"/>
          <xdr:cNvSpPr>
            <a:spLocks noChangeArrowheads="1"/>
          </xdr:cNvSpPr>
        </xdr:nvSpPr>
        <xdr:spPr bwMode="auto">
          <a:xfrm>
            <a:off x="9003816" y="9525"/>
            <a:ext cx="857777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22860" anchor="ctr" upright="1"/>
          <a:lstStyle/>
          <a:p>
            <a:pPr rtl="0"/>
            <a:r>
              <a:rPr lang="fr-FR" sz="1100" b="1" i="0" baseline="0">
                <a:effectLst/>
                <a:latin typeface="+mn-lt"/>
                <a:ea typeface="+mn-ea"/>
                <a:cs typeface="+mn-cs"/>
              </a:rPr>
              <a:t>INT/EXT USE</a:t>
            </a:r>
            <a:endParaRPr lang="en-NZ" sz="800">
              <a:effectLst/>
            </a:endParaRPr>
          </a:p>
        </xdr:txBody>
      </xdr:sp>
      <xdr:pic>
        <xdr:nvPicPr>
          <xdr:cNvPr id="20" name="Image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95250"/>
            <a:ext cx="857250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1258541</xdr:colOff>
      <xdr:row>5</xdr:row>
      <xdr:rowOff>73301</xdr:rowOff>
    </xdr:from>
    <xdr:to>
      <xdr:col>7</xdr:col>
      <xdr:colOff>393837</xdr:colOff>
      <xdr:row>5</xdr:row>
      <xdr:rowOff>263801</xdr:rowOff>
    </xdr:to>
    <xdr:sp macro="[0]!Sommaire" textlink="">
      <xdr:nvSpPr>
        <xdr:cNvPr id="9" name="Rectangle 8"/>
        <xdr:cNvSpPr/>
      </xdr:nvSpPr>
      <xdr:spPr>
        <a:xfrm>
          <a:off x="5173316" y="901976"/>
          <a:ext cx="1364146" cy="190500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Return to summary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422318</xdr:colOff>
      <xdr:row>3</xdr:row>
      <xdr:rowOff>28575</xdr:rowOff>
    </xdr:to>
    <xdr:grpSp>
      <xdr:nvGrpSpPr>
        <xdr:cNvPr id="10" name="Group 9"/>
        <xdr:cNvGrpSpPr/>
      </xdr:nvGrpSpPr>
      <xdr:grpSpPr>
        <a:xfrm>
          <a:off x="0" y="0"/>
          <a:ext cx="10092098" cy="531495"/>
          <a:chOff x="38100" y="9525"/>
          <a:chExt cx="9823493" cy="514350"/>
        </a:xfrm>
      </xdr:grpSpPr>
      <xdr:sp macro="" textlink="" fLocksText="0">
        <xdr:nvSpPr>
          <xdr:cNvPr id="11" name="Parametre_Site"/>
          <xdr:cNvSpPr>
            <a:spLocks noChangeArrowheads="1"/>
          </xdr:cNvSpPr>
        </xdr:nvSpPr>
        <xdr:spPr bwMode="auto">
          <a:xfrm>
            <a:off x="38100" y="9525"/>
            <a:ext cx="933711" cy="3238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27432" rIns="0" bIns="27432" anchor="ctr" upright="1"/>
          <a:lstStyle/>
          <a:p>
            <a:pPr algn="l" rtl="0">
              <a:defRPr sz="1000"/>
            </a:pPr>
            <a:endParaRPr lang="fr-FR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2" name="Parametre_Service"/>
          <xdr:cNvSpPr>
            <a:spLocks noChangeArrowheads="1"/>
          </xdr:cNvSpPr>
        </xdr:nvSpPr>
        <xdr:spPr bwMode="auto">
          <a:xfrm>
            <a:off x="38100" y="333375"/>
            <a:ext cx="933711" cy="19050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rtl="0"/>
            <a:r>
              <a:rPr lang="fr-FR" sz="600" b="1" i="0" baseline="0">
                <a:effectLst/>
                <a:latin typeface="+mn-lt"/>
                <a:ea typeface="+mn-ea"/>
                <a:cs typeface="+mn-cs"/>
              </a:rPr>
              <a:t>Eurofins Food Analytics NZ</a:t>
            </a:r>
            <a:endParaRPr lang="en-NZ" sz="600">
              <a:effectLst/>
            </a:endParaRPr>
          </a:p>
        </xdr:txBody>
      </xdr:sp>
      <xdr:sp macro="" textlink="" fLocksText="0">
        <xdr:nvSpPr>
          <xdr:cNvPr id="13" name="Parametre_Titre"/>
          <xdr:cNvSpPr>
            <a:spLocks noChangeArrowheads="1"/>
          </xdr:cNvSpPr>
        </xdr:nvSpPr>
        <xdr:spPr bwMode="auto">
          <a:xfrm>
            <a:off x="974091" y="9525"/>
            <a:ext cx="5391914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fr-FR" sz="1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12. Handling large databases including columns with calculated formulas</a:t>
            </a:r>
            <a:endParaRPr lang="fr-FR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4" name="Parametre_Date_maj"/>
          <xdr:cNvSpPr>
            <a:spLocks noChangeArrowheads="1"/>
          </xdr:cNvSpPr>
        </xdr:nvSpPr>
        <xdr:spPr bwMode="auto">
          <a:xfrm>
            <a:off x="6366006" y="9525"/>
            <a:ext cx="2639123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Update: 24/06/2016</a:t>
            </a:r>
          </a:p>
        </xdr:txBody>
      </xdr:sp>
      <xdr:sp macro="" textlink="" fLocksText="0">
        <xdr:nvSpPr>
          <xdr:cNvPr id="15" name="Parametre_Proprietaire"/>
          <xdr:cNvSpPr>
            <a:spLocks noChangeArrowheads="1"/>
          </xdr:cNvSpPr>
        </xdr:nvSpPr>
        <xdr:spPr bwMode="auto">
          <a:xfrm>
            <a:off x="6366005" y="266700"/>
            <a:ext cx="2639124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Owner : JE Lepelletier - Resp. : JE Lepelletier </a:t>
            </a:r>
          </a:p>
        </xdr:txBody>
      </xdr:sp>
      <xdr:sp macro="" textlink="" fLocksText="0">
        <xdr:nvSpPr>
          <xdr:cNvPr id="16" name="Parametre_Confidentialite"/>
          <xdr:cNvSpPr>
            <a:spLocks noChangeArrowheads="1"/>
          </xdr:cNvSpPr>
        </xdr:nvSpPr>
        <xdr:spPr bwMode="auto">
          <a:xfrm>
            <a:off x="9003816" y="9525"/>
            <a:ext cx="857777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22860" anchor="ctr" upright="1"/>
          <a:lstStyle/>
          <a:p>
            <a:pPr rtl="0"/>
            <a:r>
              <a:rPr lang="fr-FR" sz="1100" b="1" i="0" baseline="0">
                <a:effectLst/>
                <a:latin typeface="+mn-lt"/>
                <a:ea typeface="+mn-ea"/>
                <a:cs typeface="+mn-cs"/>
              </a:rPr>
              <a:t>INT/EXT USE</a:t>
            </a:r>
            <a:endParaRPr lang="en-NZ" sz="800">
              <a:effectLst/>
            </a:endParaRPr>
          </a:p>
        </xdr:txBody>
      </xdr:sp>
      <xdr:pic>
        <xdr:nvPicPr>
          <xdr:cNvPr id="17" name="Imag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95250"/>
            <a:ext cx="857250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458441</xdr:colOff>
      <xdr:row>5</xdr:row>
      <xdr:rowOff>92350</xdr:rowOff>
    </xdr:from>
    <xdr:to>
      <xdr:col>8</xdr:col>
      <xdr:colOff>1143000</xdr:colOff>
      <xdr:row>5</xdr:row>
      <xdr:rowOff>276225</xdr:rowOff>
    </xdr:to>
    <xdr:sp macro="[0]!Sommaire" textlink="">
      <xdr:nvSpPr>
        <xdr:cNvPr id="9" name="Rectangle 8"/>
        <xdr:cNvSpPr/>
      </xdr:nvSpPr>
      <xdr:spPr>
        <a:xfrm>
          <a:off x="6392516" y="921025"/>
          <a:ext cx="1275109" cy="183875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Return to summary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1441493</xdr:colOff>
      <xdr:row>3</xdr:row>
      <xdr:rowOff>28575</xdr:rowOff>
    </xdr:to>
    <xdr:grpSp>
      <xdr:nvGrpSpPr>
        <xdr:cNvPr id="10" name="Group 9"/>
        <xdr:cNvGrpSpPr/>
      </xdr:nvGrpSpPr>
      <xdr:grpSpPr>
        <a:xfrm>
          <a:off x="0" y="0"/>
          <a:ext cx="10349273" cy="531495"/>
          <a:chOff x="38100" y="9525"/>
          <a:chExt cx="9823493" cy="514350"/>
        </a:xfrm>
      </xdr:grpSpPr>
      <xdr:sp macro="" textlink="" fLocksText="0">
        <xdr:nvSpPr>
          <xdr:cNvPr id="11" name="Parametre_Site"/>
          <xdr:cNvSpPr>
            <a:spLocks noChangeArrowheads="1"/>
          </xdr:cNvSpPr>
        </xdr:nvSpPr>
        <xdr:spPr bwMode="auto">
          <a:xfrm>
            <a:off x="38100" y="9525"/>
            <a:ext cx="933711" cy="3238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27432" rIns="0" bIns="27432" anchor="ctr" upright="1"/>
          <a:lstStyle/>
          <a:p>
            <a:pPr algn="l" rtl="0">
              <a:defRPr sz="1000"/>
            </a:pPr>
            <a:endParaRPr lang="fr-FR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2" name="Parametre_Service"/>
          <xdr:cNvSpPr>
            <a:spLocks noChangeArrowheads="1"/>
          </xdr:cNvSpPr>
        </xdr:nvSpPr>
        <xdr:spPr bwMode="auto">
          <a:xfrm>
            <a:off x="38100" y="333375"/>
            <a:ext cx="933711" cy="19050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rtl="0"/>
            <a:r>
              <a:rPr lang="fr-FR" sz="600" b="1" i="0" baseline="0">
                <a:effectLst/>
                <a:latin typeface="+mn-lt"/>
                <a:ea typeface="+mn-ea"/>
                <a:cs typeface="+mn-cs"/>
              </a:rPr>
              <a:t>Eurofins Food Analytics NZ</a:t>
            </a:r>
            <a:endParaRPr lang="en-NZ" sz="600">
              <a:effectLst/>
            </a:endParaRPr>
          </a:p>
        </xdr:txBody>
      </xdr:sp>
      <xdr:sp macro="" textlink="" fLocksText="0">
        <xdr:nvSpPr>
          <xdr:cNvPr id="13" name="Parametre_Titre"/>
          <xdr:cNvSpPr>
            <a:spLocks noChangeArrowheads="1"/>
          </xdr:cNvSpPr>
        </xdr:nvSpPr>
        <xdr:spPr bwMode="auto">
          <a:xfrm>
            <a:off x="974091" y="9525"/>
            <a:ext cx="5391914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fr-FR" sz="1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13. Pivot Table - Basics</a:t>
            </a:r>
            <a:endParaRPr lang="fr-FR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4" name="Parametre_Date_maj"/>
          <xdr:cNvSpPr>
            <a:spLocks noChangeArrowheads="1"/>
          </xdr:cNvSpPr>
        </xdr:nvSpPr>
        <xdr:spPr bwMode="auto">
          <a:xfrm>
            <a:off x="6366006" y="9525"/>
            <a:ext cx="2639123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Update: 24/06/2016</a:t>
            </a:r>
          </a:p>
        </xdr:txBody>
      </xdr:sp>
      <xdr:sp macro="" textlink="" fLocksText="0">
        <xdr:nvSpPr>
          <xdr:cNvPr id="15" name="Parametre_Proprietaire"/>
          <xdr:cNvSpPr>
            <a:spLocks noChangeArrowheads="1"/>
          </xdr:cNvSpPr>
        </xdr:nvSpPr>
        <xdr:spPr bwMode="auto">
          <a:xfrm>
            <a:off x="6366005" y="266700"/>
            <a:ext cx="2639124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Owner : JE Lepelletier - Resp. : JE Lepelletier </a:t>
            </a:r>
          </a:p>
        </xdr:txBody>
      </xdr:sp>
      <xdr:sp macro="" textlink="" fLocksText="0">
        <xdr:nvSpPr>
          <xdr:cNvPr id="16" name="Parametre_Confidentialite"/>
          <xdr:cNvSpPr>
            <a:spLocks noChangeArrowheads="1"/>
          </xdr:cNvSpPr>
        </xdr:nvSpPr>
        <xdr:spPr bwMode="auto">
          <a:xfrm>
            <a:off x="9003816" y="9525"/>
            <a:ext cx="857777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22860" anchor="ctr" upright="1"/>
          <a:lstStyle/>
          <a:p>
            <a:pPr rtl="0"/>
            <a:r>
              <a:rPr lang="fr-FR" sz="1100" b="1" i="0" baseline="0">
                <a:effectLst/>
                <a:latin typeface="+mn-lt"/>
                <a:ea typeface="+mn-ea"/>
                <a:cs typeface="+mn-cs"/>
              </a:rPr>
              <a:t>INT/EXT USE</a:t>
            </a:r>
            <a:endParaRPr lang="en-NZ" sz="800">
              <a:effectLst/>
            </a:endParaRPr>
          </a:p>
        </xdr:txBody>
      </xdr:sp>
      <xdr:pic>
        <xdr:nvPicPr>
          <xdr:cNvPr id="17" name="Imag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95250"/>
            <a:ext cx="857250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372716</xdr:colOff>
      <xdr:row>5</xdr:row>
      <xdr:rowOff>82825</xdr:rowOff>
    </xdr:from>
    <xdr:to>
      <xdr:col>8</xdr:col>
      <xdr:colOff>285750</xdr:colOff>
      <xdr:row>5</xdr:row>
      <xdr:rowOff>266700</xdr:rowOff>
    </xdr:to>
    <xdr:sp macro="[0]!Sommaire" textlink="">
      <xdr:nvSpPr>
        <xdr:cNvPr id="9" name="Rectangle 8"/>
        <xdr:cNvSpPr/>
      </xdr:nvSpPr>
      <xdr:spPr>
        <a:xfrm>
          <a:off x="5535266" y="911500"/>
          <a:ext cx="1275109" cy="183875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Return to summary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184193</xdr:colOff>
      <xdr:row>3</xdr:row>
      <xdr:rowOff>28575</xdr:rowOff>
    </xdr:to>
    <xdr:grpSp>
      <xdr:nvGrpSpPr>
        <xdr:cNvPr id="10" name="Group 9"/>
        <xdr:cNvGrpSpPr/>
      </xdr:nvGrpSpPr>
      <xdr:grpSpPr>
        <a:xfrm>
          <a:off x="0" y="0"/>
          <a:ext cx="10090193" cy="531495"/>
          <a:chOff x="38100" y="9525"/>
          <a:chExt cx="9823493" cy="514350"/>
        </a:xfrm>
      </xdr:grpSpPr>
      <xdr:sp macro="" textlink="" fLocksText="0">
        <xdr:nvSpPr>
          <xdr:cNvPr id="11" name="Parametre_Site"/>
          <xdr:cNvSpPr>
            <a:spLocks noChangeArrowheads="1"/>
          </xdr:cNvSpPr>
        </xdr:nvSpPr>
        <xdr:spPr bwMode="auto">
          <a:xfrm>
            <a:off x="38100" y="9525"/>
            <a:ext cx="933711" cy="3238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27432" rIns="0" bIns="27432" anchor="ctr" upright="1"/>
          <a:lstStyle/>
          <a:p>
            <a:pPr algn="l" rtl="0">
              <a:defRPr sz="1000"/>
            </a:pPr>
            <a:endParaRPr lang="fr-FR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2" name="Parametre_Service"/>
          <xdr:cNvSpPr>
            <a:spLocks noChangeArrowheads="1"/>
          </xdr:cNvSpPr>
        </xdr:nvSpPr>
        <xdr:spPr bwMode="auto">
          <a:xfrm>
            <a:off x="38100" y="333375"/>
            <a:ext cx="933711" cy="19050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rtl="0"/>
            <a:r>
              <a:rPr lang="fr-FR" sz="600" b="1" i="0" baseline="0">
                <a:effectLst/>
                <a:latin typeface="+mn-lt"/>
                <a:ea typeface="+mn-ea"/>
                <a:cs typeface="+mn-cs"/>
              </a:rPr>
              <a:t>Eurofins Food Analytics NZ</a:t>
            </a:r>
            <a:endParaRPr lang="en-NZ" sz="600">
              <a:effectLst/>
            </a:endParaRPr>
          </a:p>
        </xdr:txBody>
      </xdr:sp>
      <xdr:sp macro="" textlink="" fLocksText="0">
        <xdr:nvSpPr>
          <xdr:cNvPr id="13" name="Parametre_Titre"/>
          <xdr:cNvSpPr>
            <a:spLocks noChangeArrowheads="1"/>
          </xdr:cNvSpPr>
        </xdr:nvSpPr>
        <xdr:spPr bwMode="auto">
          <a:xfrm>
            <a:off x="974091" y="9525"/>
            <a:ext cx="5391914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fr-FR" sz="1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14. Pivot Table - Advanced</a:t>
            </a:r>
            <a:endParaRPr lang="fr-FR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4" name="Parametre_Date_maj"/>
          <xdr:cNvSpPr>
            <a:spLocks noChangeArrowheads="1"/>
          </xdr:cNvSpPr>
        </xdr:nvSpPr>
        <xdr:spPr bwMode="auto">
          <a:xfrm>
            <a:off x="6366006" y="9525"/>
            <a:ext cx="2639123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Update: 24/06/2016</a:t>
            </a:r>
          </a:p>
        </xdr:txBody>
      </xdr:sp>
      <xdr:sp macro="" textlink="" fLocksText="0">
        <xdr:nvSpPr>
          <xdr:cNvPr id="15" name="Parametre_Proprietaire"/>
          <xdr:cNvSpPr>
            <a:spLocks noChangeArrowheads="1"/>
          </xdr:cNvSpPr>
        </xdr:nvSpPr>
        <xdr:spPr bwMode="auto">
          <a:xfrm>
            <a:off x="6366005" y="266700"/>
            <a:ext cx="2639124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Owner : JE Lepelletier - Resp. : JE Lepelletier </a:t>
            </a:r>
          </a:p>
        </xdr:txBody>
      </xdr:sp>
      <xdr:sp macro="" textlink="" fLocksText="0">
        <xdr:nvSpPr>
          <xdr:cNvPr id="16" name="Parametre_Confidentialite"/>
          <xdr:cNvSpPr>
            <a:spLocks noChangeArrowheads="1"/>
          </xdr:cNvSpPr>
        </xdr:nvSpPr>
        <xdr:spPr bwMode="auto">
          <a:xfrm>
            <a:off x="9003816" y="9525"/>
            <a:ext cx="857777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22860" anchor="ctr" upright="1"/>
          <a:lstStyle/>
          <a:p>
            <a:pPr rtl="0"/>
            <a:r>
              <a:rPr lang="fr-FR" sz="1100" b="1" i="0" baseline="0">
                <a:effectLst/>
                <a:latin typeface="+mn-lt"/>
                <a:ea typeface="+mn-ea"/>
                <a:cs typeface="+mn-cs"/>
              </a:rPr>
              <a:t>INT/EXT USE</a:t>
            </a:r>
            <a:endParaRPr lang="en-NZ" sz="800">
              <a:effectLst/>
            </a:endParaRPr>
          </a:p>
        </xdr:txBody>
      </xdr:sp>
      <xdr:pic>
        <xdr:nvPicPr>
          <xdr:cNvPr id="17" name="Imag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95250"/>
            <a:ext cx="857250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2228850</xdr:colOff>
      <xdr:row>5</xdr:row>
      <xdr:rowOff>73300</xdr:rowOff>
    </xdr:from>
    <xdr:to>
      <xdr:col>5</xdr:col>
      <xdr:colOff>228600</xdr:colOff>
      <xdr:row>5</xdr:row>
      <xdr:rowOff>266699</xdr:rowOff>
    </xdr:to>
    <xdr:sp macro="[0]!Sommaire" textlink="">
      <xdr:nvSpPr>
        <xdr:cNvPr id="9" name="Rectangle 8"/>
        <xdr:cNvSpPr/>
      </xdr:nvSpPr>
      <xdr:spPr>
        <a:xfrm>
          <a:off x="5086350" y="901975"/>
          <a:ext cx="1838325" cy="193399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Return to summary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288968</xdr:colOff>
      <xdr:row>3</xdr:row>
      <xdr:rowOff>28575</xdr:rowOff>
    </xdr:to>
    <xdr:grpSp>
      <xdr:nvGrpSpPr>
        <xdr:cNvPr id="10" name="Group 9"/>
        <xdr:cNvGrpSpPr/>
      </xdr:nvGrpSpPr>
      <xdr:grpSpPr>
        <a:xfrm>
          <a:off x="0" y="0"/>
          <a:ext cx="10088288" cy="531495"/>
          <a:chOff x="38100" y="9525"/>
          <a:chExt cx="9823493" cy="514350"/>
        </a:xfrm>
      </xdr:grpSpPr>
      <xdr:sp macro="" textlink="" fLocksText="0">
        <xdr:nvSpPr>
          <xdr:cNvPr id="11" name="Parametre_Site"/>
          <xdr:cNvSpPr>
            <a:spLocks noChangeArrowheads="1"/>
          </xdr:cNvSpPr>
        </xdr:nvSpPr>
        <xdr:spPr bwMode="auto">
          <a:xfrm>
            <a:off x="38100" y="9525"/>
            <a:ext cx="933711" cy="3238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27432" rIns="0" bIns="27432" anchor="ctr" upright="1"/>
          <a:lstStyle/>
          <a:p>
            <a:pPr algn="l" rtl="0">
              <a:defRPr sz="1000"/>
            </a:pPr>
            <a:endParaRPr lang="fr-FR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2" name="Parametre_Service"/>
          <xdr:cNvSpPr>
            <a:spLocks noChangeArrowheads="1"/>
          </xdr:cNvSpPr>
        </xdr:nvSpPr>
        <xdr:spPr bwMode="auto">
          <a:xfrm>
            <a:off x="38100" y="333375"/>
            <a:ext cx="933711" cy="19050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rtl="0"/>
            <a:r>
              <a:rPr lang="fr-FR" sz="600" b="1" i="0" baseline="0">
                <a:effectLst/>
                <a:latin typeface="+mn-lt"/>
                <a:ea typeface="+mn-ea"/>
                <a:cs typeface="+mn-cs"/>
              </a:rPr>
              <a:t>Eurofins Food Analytics NZ</a:t>
            </a:r>
            <a:endParaRPr lang="en-NZ" sz="600">
              <a:effectLst/>
            </a:endParaRPr>
          </a:p>
        </xdr:txBody>
      </xdr:sp>
      <xdr:sp macro="" textlink="" fLocksText="0">
        <xdr:nvSpPr>
          <xdr:cNvPr id="13" name="Parametre_Titre"/>
          <xdr:cNvSpPr>
            <a:spLocks noChangeArrowheads="1"/>
          </xdr:cNvSpPr>
        </xdr:nvSpPr>
        <xdr:spPr bwMode="auto">
          <a:xfrm>
            <a:off x="974091" y="9525"/>
            <a:ext cx="5391914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fr-FR" sz="1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15. Keyboard shortcuts</a:t>
            </a:r>
            <a:endParaRPr lang="fr-FR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4" name="Parametre_Date_maj"/>
          <xdr:cNvSpPr>
            <a:spLocks noChangeArrowheads="1"/>
          </xdr:cNvSpPr>
        </xdr:nvSpPr>
        <xdr:spPr bwMode="auto">
          <a:xfrm>
            <a:off x="6366006" y="9525"/>
            <a:ext cx="2639123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Update: 24/06/2016</a:t>
            </a:r>
          </a:p>
        </xdr:txBody>
      </xdr:sp>
      <xdr:sp macro="" textlink="" fLocksText="0">
        <xdr:nvSpPr>
          <xdr:cNvPr id="15" name="Parametre_Proprietaire"/>
          <xdr:cNvSpPr>
            <a:spLocks noChangeArrowheads="1"/>
          </xdr:cNvSpPr>
        </xdr:nvSpPr>
        <xdr:spPr bwMode="auto">
          <a:xfrm>
            <a:off x="6366005" y="266700"/>
            <a:ext cx="2639124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Owner : JE Lepelletier - Resp. : JE Lepelletier </a:t>
            </a:r>
          </a:p>
        </xdr:txBody>
      </xdr:sp>
      <xdr:sp macro="" textlink="" fLocksText="0">
        <xdr:nvSpPr>
          <xdr:cNvPr id="16" name="Parametre_Confidentialite"/>
          <xdr:cNvSpPr>
            <a:spLocks noChangeArrowheads="1"/>
          </xdr:cNvSpPr>
        </xdr:nvSpPr>
        <xdr:spPr bwMode="auto">
          <a:xfrm>
            <a:off x="9003816" y="9525"/>
            <a:ext cx="857777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22860" anchor="ctr" upright="1"/>
          <a:lstStyle/>
          <a:p>
            <a:pPr rtl="0"/>
            <a:r>
              <a:rPr lang="fr-FR" sz="1100" b="1" i="0" baseline="0">
                <a:effectLst/>
                <a:latin typeface="+mn-lt"/>
                <a:ea typeface="+mn-ea"/>
                <a:cs typeface="+mn-cs"/>
              </a:rPr>
              <a:t>INT/EXT USE</a:t>
            </a:r>
            <a:endParaRPr lang="en-NZ" sz="800">
              <a:effectLst/>
            </a:endParaRPr>
          </a:p>
        </xdr:txBody>
      </xdr:sp>
      <xdr:pic>
        <xdr:nvPicPr>
          <xdr:cNvPr id="17" name="Imag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95250"/>
            <a:ext cx="857250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5</xdr:row>
      <xdr:rowOff>73300</xdr:rowOff>
    </xdr:from>
    <xdr:to>
      <xdr:col>7</xdr:col>
      <xdr:colOff>28575</xdr:colOff>
      <xdr:row>5</xdr:row>
      <xdr:rowOff>276225</xdr:rowOff>
    </xdr:to>
    <xdr:sp macro="[0]!Sommaire" textlink="">
      <xdr:nvSpPr>
        <xdr:cNvPr id="9" name="Rectangle 8"/>
        <xdr:cNvSpPr/>
      </xdr:nvSpPr>
      <xdr:spPr>
        <a:xfrm>
          <a:off x="3790950" y="901975"/>
          <a:ext cx="1628775" cy="202925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Return to summary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12743</xdr:colOff>
      <xdr:row>3</xdr:row>
      <xdr:rowOff>28575</xdr:rowOff>
    </xdr:to>
    <xdr:grpSp>
      <xdr:nvGrpSpPr>
        <xdr:cNvPr id="10" name="Group 9"/>
        <xdr:cNvGrpSpPr/>
      </xdr:nvGrpSpPr>
      <xdr:grpSpPr>
        <a:xfrm>
          <a:off x="0" y="0"/>
          <a:ext cx="12235223" cy="531495"/>
          <a:chOff x="38100" y="9525"/>
          <a:chExt cx="9823493" cy="514350"/>
        </a:xfrm>
      </xdr:grpSpPr>
      <xdr:sp macro="" textlink="" fLocksText="0">
        <xdr:nvSpPr>
          <xdr:cNvPr id="11" name="Parametre_Site"/>
          <xdr:cNvSpPr>
            <a:spLocks noChangeArrowheads="1"/>
          </xdr:cNvSpPr>
        </xdr:nvSpPr>
        <xdr:spPr bwMode="auto">
          <a:xfrm>
            <a:off x="38100" y="9525"/>
            <a:ext cx="933711" cy="3238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27432" rIns="0" bIns="27432" anchor="ctr" upright="1"/>
          <a:lstStyle/>
          <a:p>
            <a:pPr algn="l" rtl="0">
              <a:defRPr sz="1000"/>
            </a:pPr>
            <a:endParaRPr lang="fr-FR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2" name="Parametre_Service"/>
          <xdr:cNvSpPr>
            <a:spLocks noChangeArrowheads="1"/>
          </xdr:cNvSpPr>
        </xdr:nvSpPr>
        <xdr:spPr bwMode="auto">
          <a:xfrm>
            <a:off x="38100" y="333375"/>
            <a:ext cx="933711" cy="19050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rtl="0"/>
            <a:r>
              <a:rPr lang="fr-FR" sz="600" b="1" i="0" baseline="0">
                <a:effectLst/>
                <a:latin typeface="+mn-lt"/>
                <a:ea typeface="+mn-ea"/>
                <a:cs typeface="+mn-cs"/>
              </a:rPr>
              <a:t>Eurofins Food Analytics NZ</a:t>
            </a:r>
            <a:endParaRPr lang="en-NZ" sz="600">
              <a:effectLst/>
            </a:endParaRPr>
          </a:p>
        </xdr:txBody>
      </xdr:sp>
      <xdr:sp macro="" textlink="" fLocksText="0">
        <xdr:nvSpPr>
          <xdr:cNvPr id="13" name="Parametre_Titre"/>
          <xdr:cNvSpPr>
            <a:spLocks noChangeArrowheads="1"/>
          </xdr:cNvSpPr>
        </xdr:nvSpPr>
        <xdr:spPr bwMode="auto">
          <a:xfrm>
            <a:off x="974091" y="9525"/>
            <a:ext cx="5391914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fr-FR" sz="1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16. Search formulas - Advanced</a:t>
            </a:r>
            <a:endParaRPr lang="fr-FR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4" name="Parametre_Date_maj"/>
          <xdr:cNvSpPr>
            <a:spLocks noChangeArrowheads="1"/>
          </xdr:cNvSpPr>
        </xdr:nvSpPr>
        <xdr:spPr bwMode="auto">
          <a:xfrm>
            <a:off x="6366006" y="9525"/>
            <a:ext cx="2639123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Update: 24/06/2016</a:t>
            </a:r>
          </a:p>
        </xdr:txBody>
      </xdr:sp>
      <xdr:sp macro="" textlink="" fLocksText="0">
        <xdr:nvSpPr>
          <xdr:cNvPr id="15" name="Parametre_Proprietaire"/>
          <xdr:cNvSpPr>
            <a:spLocks noChangeArrowheads="1"/>
          </xdr:cNvSpPr>
        </xdr:nvSpPr>
        <xdr:spPr bwMode="auto">
          <a:xfrm>
            <a:off x="6366005" y="266700"/>
            <a:ext cx="2639124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Owner : JE Lepelletier - Resp. : JE Lepelletier </a:t>
            </a:r>
          </a:p>
        </xdr:txBody>
      </xdr:sp>
      <xdr:sp macro="" textlink="" fLocksText="0">
        <xdr:nvSpPr>
          <xdr:cNvPr id="16" name="Parametre_Confidentialite"/>
          <xdr:cNvSpPr>
            <a:spLocks noChangeArrowheads="1"/>
          </xdr:cNvSpPr>
        </xdr:nvSpPr>
        <xdr:spPr bwMode="auto">
          <a:xfrm>
            <a:off x="9003816" y="9525"/>
            <a:ext cx="857777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22860" anchor="ctr" upright="1"/>
          <a:lstStyle/>
          <a:p>
            <a:pPr rtl="0"/>
            <a:r>
              <a:rPr lang="fr-FR" sz="1100" b="1" i="0" baseline="0">
                <a:effectLst/>
                <a:latin typeface="+mn-lt"/>
                <a:ea typeface="+mn-ea"/>
                <a:cs typeface="+mn-cs"/>
              </a:rPr>
              <a:t>INT/EXT USE</a:t>
            </a:r>
            <a:endParaRPr lang="en-NZ" sz="800">
              <a:effectLst/>
            </a:endParaRPr>
          </a:p>
        </xdr:txBody>
      </xdr:sp>
      <xdr:pic>
        <xdr:nvPicPr>
          <xdr:cNvPr id="17" name="Imag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95250"/>
            <a:ext cx="857250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325091</xdr:colOff>
      <xdr:row>5</xdr:row>
      <xdr:rowOff>73301</xdr:rowOff>
    </xdr:from>
    <xdr:to>
      <xdr:col>10</xdr:col>
      <xdr:colOff>374787</xdr:colOff>
      <xdr:row>5</xdr:row>
      <xdr:rowOff>263801</xdr:rowOff>
    </xdr:to>
    <xdr:sp macro="[0]!Sommaire" textlink="">
      <xdr:nvSpPr>
        <xdr:cNvPr id="9" name="Rectangle 8"/>
        <xdr:cNvSpPr/>
      </xdr:nvSpPr>
      <xdr:spPr>
        <a:xfrm>
          <a:off x="3887441" y="901976"/>
          <a:ext cx="1849921" cy="190500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Return to summary</a:t>
          </a:r>
        </a:p>
      </xdr:txBody>
    </xdr:sp>
    <xdr:clientData/>
  </xdr:twoCellAnchor>
  <xdr:twoCellAnchor>
    <xdr:from>
      <xdr:col>0</xdr:col>
      <xdr:colOff>66675</xdr:colOff>
      <xdr:row>0</xdr:row>
      <xdr:rowOff>28575</xdr:rowOff>
    </xdr:from>
    <xdr:to>
      <xdr:col>17</xdr:col>
      <xdr:colOff>397762</xdr:colOff>
      <xdr:row>3</xdr:row>
      <xdr:rowOff>57150</xdr:rowOff>
    </xdr:to>
    <xdr:grpSp>
      <xdr:nvGrpSpPr>
        <xdr:cNvPr id="8" name="Group 7"/>
        <xdr:cNvGrpSpPr/>
      </xdr:nvGrpSpPr>
      <xdr:grpSpPr>
        <a:xfrm>
          <a:off x="66675" y="28575"/>
          <a:ext cx="10031347" cy="531495"/>
          <a:chOff x="66675" y="28575"/>
          <a:chExt cx="9779887" cy="514350"/>
        </a:xfrm>
      </xdr:grpSpPr>
      <xdr:sp macro="" textlink="" fLocksText="0">
        <xdr:nvSpPr>
          <xdr:cNvPr id="11" name="Parametre_Site"/>
          <xdr:cNvSpPr>
            <a:spLocks noChangeArrowheads="1"/>
          </xdr:cNvSpPr>
        </xdr:nvSpPr>
        <xdr:spPr bwMode="auto">
          <a:xfrm>
            <a:off x="66675" y="28575"/>
            <a:ext cx="934953" cy="3238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27432" rIns="0" bIns="27432" anchor="ctr" upright="1"/>
          <a:lstStyle/>
          <a:p>
            <a:pPr algn="l" rtl="0">
              <a:defRPr sz="1000"/>
            </a:pPr>
            <a:endParaRPr lang="fr-FR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2" name="Parametre_Service"/>
          <xdr:cNvSpPr>
            <a:spLocks noChangeArrowheads="1"/>
          </xdr:cNvSpPr>
        </xdr:nvSpPr>
        <xdr:spPr bwMode="auto">
          <a:xfrm>
            <a:off x="66675" y="342900"/>
            <a:ext cx="934953" cy="20002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rtl="0"/>
            <a:r>
              <a:rPr lang="fr-FR" sz="600" b="1" i="0" baseline="0">
                <a:effectLst/>
                <a:latin typeface="+mn-lt"/>
                <a:ea typeface="+mn-ea"/>
                <a:cs typeface="+mn-cs"/>
              </a:rPr>
              <a:t>Eurofins Food Analytics NZ</a:t>
            </a:r>
            <a:endParaRPr lang="en-NZ" sz="600">
              <a:effectLst/>
            </a:endParaRPr>
          </a:p>
        </xdr:txBody>
      </xdr:sp>
      <xdr:sp macro="" textlink="" fLocksText="0">
        <xdr:nvSpPr>
          <xdr:cNvPr id="13" name="Parametre_Titre"/>
          <xdr:cNvSpPr>
            <a:spLocks noChangeArrowheads="1"/>
          </xdr:cNvSpPr>
        </xdr:nvSpPr>
        <xdr:spPr bwMode="auto">
          <a:xfrm>
            <a:off x="1003908" y="28575"/>
            <a:ext cx="5356518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fr-FR" sz="1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 Handling files</a:t>
            </a:r>
            <a:endParaRPr lang="fr-FR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4" name="Parametre_Date_maj"/>
          <xdr:cNvSpPr>
            <a:spLocks noChangeArrowheads="1"/>
          </xdr:cNvSpPr>
        </xdr:nvSpPr>
        <xdr:spPr bwMode="auto">
          <a:xfrm>
            <a:off x="6360427" y="28575"/>
            <a:ext cx="2635493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Update: 24/06/2016</a:t>
            </a:r>
          </a:p>
        </xdr:txBody>
      </xdr:sp>
      <xdr:sp macro="" textlink="" fLocksText="0">
        <xdr:nvSpPr>
          <xdr:cNvPr id="15" name="Parametre_Proprietaire"/>
          <xdr:cNvSpPr>
            <a:spLocks noChangeArrowheads="1"/>
          </xdr:cNvSpPr>
        </xdr:nvSpPr>
        <xdr:spPr bwMode="auto">
          <a:xfrm>
            <a:off x="6360426" y="285750"/>
            <a:ext cx="2635494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Owner: JE Lepelletier - Resp. : JE Lepelletier </a:t>
            </a:r>
          </a:p>
        </xdr:txBody>
      </xdr:sp>
      <xdr:sp macro="" textlink="" fLocksText="0">
        <xdr:nvSpPr>
          <xdr:cNvPr id="16" name="Parametre_Confidentialite"/>
          <xdr:cNvSpPr>
            <a:spLocks noChangeArrowheads="1"/>
          </xdr:cNvSpPr>
        </xdr:nvSpPr>
        <xdr:spPr bwMode="auto">
          <a:xfrm>
            <a:off x="8994607" y="28575"/>
            <a:ext cx="851955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22860" anchor="ctr" upright="1"/>
          <a:lstStyle/>
          <a:p>
            <a:pPr rtl="0"/>
            <a:r>
              <a:rPr lang="fr-FR" sz="1100" b="1" i="0" baseline="0">
                <a:effectLst/>
                <a:latin typeface="+mn-lt"/>
                <a:ea typeface="+mn-ea"/>
                <a:cs typeface="+mn-cs"/>
              </a:rPr>
              <a:t>INT/EXT USE</a:t>
            </a:r>
            <a:endParaRPr lang="en-NZ" sz="800">
              <a:effectLst/>
            </a:endParaRPr>
          </a:p>
        </xdr:txBody>
      </xdr:sp>
      <xdr:pic>
        <xdr:nvPicPr>
          <xdr:cNvPr id="17" name="Imag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75" y="114300"/>
            <a:ext cx="857250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</xdr:rowOff>
    </xdr:from>
    <xdr:to>
      <xdr:col>17</xdr:col>
      <xdr:colOff>412793</xdr:colOff>
      <xdr:row>3</xdr:row>
      <xdr:rowOff>38100</xdr:rowOff>
    </xdr:to>
    <xdr:grpSp>
      <xdr:nvGrpSpPr>
        <xdr:cNvPr id="8" name="Group 7"/>
        <xdr:cNvGrpSpPr/>
      </xdr:nvGrpSpPr>
      <xdr:grpSpPr>
        <a:xfrm>
          <a:off x="38100" y="9525"/>
          <a:ext cx="10288313" cy="531495"/>
          <a:chOff x="38100" y="9525"/>
          <a:chExt cx="9823493" cy="514350"/>
        </a:xfrm>
      </xdr:grpSpPr>
      <xdr:sp macro="" textlink="" fLocksText="0">
        <xdr:nvSpPr>
          <xdr:cNvPr id="2" name="Parametre_Site"/>
          <xdr:cNvSpPr>
            <a:spLocks noChangeArrowheads="1"/>
          </xdr:cNvSpPr>
        </xdr:nvSpPr>
        <xdr:spPr bwMode="auto">
          <a:xfrm>
            <a:off x="38100" y="9525"/>
            <a:ext cx="933711" cy="3238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27432" rIns="0" bIns="27432" anchor="ctr" upright="1"/>
          <a:lstStyle/>
          <a:p>
            <a:pPr algn="l" rtl="0">
              <a:defRPr sz="1000"/>
            </a:pPr>
            <a:endParaRPr lang="fr-FR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3" name="Parametre_Service"/>
          <xdr:cNvSpPr>
            <a:spLocks noChangeArrowheads="1"/>
          </xdr:cNvSpPr>
        </xdr:nvSpPr>
        <xdr:spPr bwMode="auto">
          <a:xfrm>
            <a:off x="38100" y="333375"/>
            <a:ext cx="933711" cy="19050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rtl="0"/>
            <a:r>
              <a:rPr lang="fr-FR" sz="600" b="1" i="0" baseline="0">
                <a:effectLst/>
                <a:latin typeface="+mn-lt"/>
                <a:ea typeface="+mn-ea"/>
                <a:cs typeface="+mn-cs"/>
              </a:rPr>
              <a:t>Eurofins Food Analytics NZ</a:t>
            </a:r>
            <a:endParaRPr lang="en-NZ" sz="600">
              <a:effectLst/>
            </a:endParaRPr>
          </a:p>
        </xdr:txBody>
      </xdr:sp>
      <xdr:sp macro="" textlink="" fLocksText="0">
        <xdr:nvSpPr>
          <xdr:cNvPr id="4" name="Parametre_Titre"/>
          <xdr:cNvSpPr>
            <a:spLocks noChangeArrowheads="1"/>
          </xdr:cNvSpPr>
        </xdr:nvSpPr>
        <xdr:spPr bwMode="auto">
          <a:xfrm>
            <a:off x="974091" y="9525"/>
            <a:ext cx="5391914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fr-FR" sz="1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 Entering and manipulating data</a:t>
            </a:r>
            <a:endParaRPr lang="fr-FR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5" name="Parametre_Date_maj"/>
          <xdr:cNvSpPr>
            <a:spLocks noChangeArrowheads="1"/>
          </xdr:cNvSpPr>
        </xdr:nvSpPr>
        <xdr:spPr bwMode="auto">
          <a:xfrm>
            <a:off x="6366006" y="9525"/>
            <a:ext cx="2639123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Update: 24/06/2016</a:t>
            </a:r>
          </a:p>
        </xdr:txBody>
      </xdr:sp>
      <xdr:sp macro="" textlink="" fLocksText="0">
        <xdr:nvSpPr>
          <xdr:cNvPr id="6" name="Parametre_Proprietaire"/>
          <xdr:cNvSpPr>
            <a:spLocks noChangeArrowheads="1"/>
          </xdr:cNvSpPr>
        </xdr:nvSpPr>
        <xdr:spPr bwMode="auto">
          <a:xfrm>
            <a:off x="6366005" y="266700"/>
            <a:ext cx="2639124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Owner : JE Lepelletier - Resp. : JE Lepelletier </a:t>
            </a:r>
          </a:p>
        </xdr:txBody>
      </xdr:sp>
      <xdr:sp macro="" textlink="" fLocksText="0">
        <xdr:nvSpPr>
          <xdr:cNvPr id="7" name="Parametre_Confidentialite"/>
          <xdr:cNvSpPr>
            <a:spLocks noChangeArrowheads="1"/>
          </xdr:cNvSpPr>
        </xdr:nvSpPr>
        <xdr:spPr bwMode="auto">
          <a:xfrm>
            <a:off x="9003816" y="9525"/>
            <a:ext cx="857777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22860" anchor="ctr" upright="1"/>
          <a:lstStyle/>
          <a:p>
            <a:pPr rtl="0"/>
            <a:r>
              <a:rPr lang="fr-FR" sz="1100" b="1" i="0" baseline="0">
                <a:effectLst/>
                <a:latin typeface="+mn-lt"/>
                <a:ea typeface="+mn-ea"/>
                <a:cs typeface="+mn-cs"/>
              </a:rPr>
              <a:t>INT/EXT USE</a:t>
            </a:r>
            <a:endParaRPr lang="en-NZ" sz="800">
              <a:effectLst/>
            </a:endParaRPr>
          </a:p>
        </xdr:txBody>
      </xdr:sp>
      <xdr:pic>
        <xdr:nvPicPr>
          <xdr:cNvPr id="13839" name="Imag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95250"/>
            <a:ext cx="857250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306041</xdr:colOff>
      <xdr:row>5</xdr:row>
      <xdr:rowOff>63776</xdr:rowOff>
    </xdr:from>
    <xdr:to>
      <xdr:col>10</xdr:col>
      <xdr:colOff>355737</xdr:colOff>
      <xdr:row>5</xdr:row>
      <xdr:rowOff>254276</xdr:rowOff>
    </xdr:to>
    <xdr:sp macro="[0]!Sommaire" textlink="">
      <xdr:nvSpPr>
        <xdr:cNvPr id="9" name="Rectangle 8"/>
        <xdr:cNvSpPr/>
      </xdr:nvSpPr>
      <xdr:spPr>
        <a:xfrm>
          <a:off x="3868391" y="892451"/>
          <a:ext cx="1849921" cy="190500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Return to summary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315566</xdr:colOff>
      <xdr:row>5</xdr:row>
      <xdr:rowOff>82826</xdr:rowOff>
    </xdr:from>
    <xdr:to>
      <xdr:col>10</xdr:col>
      <xdr:colOff>365262</xdr:colOff>
      <xdr:row>5</xdr:row>
      <xdr:rowOff>273326</xdr:rowOff>
    </xdr:to>
    <xdr:sp macro="[0]!Sommaire" textlink="">
      <xdr:nvSpPr>
        <xdr:cNvPr id="9" name="Rectangle 8"/>
        <xdr:cNvSpPr/>
      </xdr:nvSpPr>
      <xdr:spPr>
        <a:xfrm>
          <a:off x="3877916" y="911501"/>
          <a:ext cx="1849921" cy="190500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Return to summary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374693</xdr:colOff>
      <xdr:row>3</xdr:row>
      <xdr:rowOff>28575</xdr:rowOff>
    </xdr:to>
    <xdr:grpSp>
      <xdr:nvGrpSpPr>
        <xdr:cNvPr id="18" name="Group 17"/>
        <xdr:cNvGrpSpPr/>
      </xdr:nvGrpSpPr>
      <xdr:grpSpPr>
        <a:xfrm>
          <a:off x="0" y="0"/>
          <a:ext cx="10730273" cy="531495"/>
          <a:chOff x="38100" y="9525"/>
          <a:chExt cx="9823493" cy="514350"/>
        </a:xfrm>
      </xdr:grpSpPr>
      <xdr:sp macro="" textlink="" fLocksText="0">
        <xdr:nvSpPr>
          <xdr:cNvPr id="19" name="Parametre_Site"/>
          <xdr:cNvSpPr>
            <a:spLocks noChangeArrowheads="1"/>
          </xdr:cNvSpPr>
        </xdr:nvSpPr>
        <xdr:spPr bwMode="auto">
          <a:xfrm>
            <a:off x="38100" y="9525"/>
            <a:ext cx="933711" cy="3238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27432" rIns="0" bIns="27432" anchor="ctr" upright="1"/>
          <a:lstStyle/>
          <a:p>
            <a:pPr algn="l" rtl="0">
              <a:defRPr sz="1000"/>
            </a:pPr>
            <a:endParaRPr lang="fr-FR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20" name="Parametre_Service"/>
          <xdr:cNvSpPr>
            <a:spLocks noChangeArrowheads="1"/>
          </xdr:cNvSpPr>
        </xdr:nvSpPr>
        <xdr:spPr bwMode="auto">
          <a:xfrm>
            <a:off x="38100" y="333375"/>
            <a:ext cx="933711" cy="19050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rtl="0"/>
            <a:r>
              <a:rPr lang="fr-FR" sz="600" b="1" i="0" baseline="0">
                <a:effectLst/>
                <a:latin typeface="+mn-lt"/>
                <a:ea typeface="+mn-ea"/>
                <a:cs typeface="+mn-cs"/>
              </a:rPr>
              <a:t>Eurofins Food Analytics NZ</a:t>
            </a:r>
            <a:endParaRPr lang="en-NZ" sz="600">
              <a:effectLst/>
            </a:endParaRPr>
          </a:p>
        </xdr:txBody>
      </xdr:sp>
      <xdr:sp macro="" textlink="" fLocksText="0">
        <xdr:nvSpPr>
          <xdr:cNvPr id="21" name="Parametre_Titre"/>
          <xdr:cNvSpPr>
            <a:spLocks noChangeArrowheads="1"/>
          </xdr:cNvSpPr>
        </xdr:nvSpPr>
        <xdr:spPr bwMode="auto">
          <a:xfrm>
            <a:off x="974091" y="9525"/>
            <a:ext cx="5391914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fr-FR" sz="1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 Creating formulas for simple calculations</a:t>
            </a:r>
            <a:endParaRPr lang="fr-FR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22" name="Parametre_Date_maj"/>
          <xdr:cNvSpPr>
            <a:spLocks noChangeArrowheads="1"/>
          </xdr:cNvSpPr>
        </xdr:nvSpPr>
        <xdr:spPr bwMode="auto">
          <a:xfrm>
            <a:off x="6366006" y="9525"/>
            <a:ext cx="2639123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Update: 24/06/2016</a:t>
            </a:r>
          </a:p>
        </xdr:txBody>
      </xdr:sp>
      <xdr:sp macro="" textlink="" fLocksText="0">
        <xdr:nvSpPr>
          <xdr:cNvPr id="23" name="Parametre_Proprietaire"/>
          <xdr:cNvSpPr>
            <a:spLocks noChangeArrowheads="1"/>
          </xdr:cNvSpPr>
        </xdr:nvSpPr>
        <xdr:spPr bwMode="auto">
          <a:xfrm>
            <a:off x="6366005" y="266700"/>
            <a:ext cx="2639124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Owner : JE Lepelletier - Resp. : JE Lepelletier </a:t>
            </a:r>
          </a:p>
        </xdr:txBody>
      </xdr:sp>
      <xdr:sp macro="" textlink="" fLocksText="0">
        <xdr:nvSpPr>
          <xdr:cNvPr id="24" name="Parametre_Confidentialite"/>
          <xdr:cNvSpPr>
            <a:spLocks noChangeArrowheads="1"/>
          </xdr:cNvSpPr>
        </xdr:nvSpPr>
        <xdr:spPr bwMode="auto">
          <a:xfrm>
            <a:off x="9003816" y="9525"/>
            <a:ext cx="857777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22860" anchor="ctr" upright="1"/>
          <a:lstStyle/>
          <a:p>
            <a:pPr rtl="0"/>
            <a:r>
              <a:rPr lang="fr-FR" sz="1100" b="1" i="0" baseline="0">
                <a:effectLst/>
                <a:latin typeface="+mn-lt"/>
                <a:ea typeface="+mn-ea"/>
                <a:cs typeface="+mn-cs"/>
              </a:rPr>
              <a:t>INT/EXT USE</a:t>
            </a:r>
            <a:endParaRPr lang="en-NZ" sz="800">
              <a:effectLst/>
            </a:endParaRPr>
          </a:p>
        </xdr:txBody>
      </xdr:sp>
      <xdr:pic>
        <xdr:nvPicPr>
          <xdr:cNvPr id="25" name="Imag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95250"/>
            <a:ext cx="857250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239366</xdr:colOff>
      <xdr:row>5</xdr:row>
      <xdr:rowOff>63776</xdr:rowOff>
    </xdr:from>
    <xdr:to>
      <xdr:col>10</xdr:col>
      <xdr:colOff>289062</xdr:colOff>
      <xdr:row>5</xdr:row>
      <xdr:rowOff>254276</xdr:rowOff>
    </xdr:to>
    <xdr:sp macro="[0]!Sommaire" textlink="">
      <xdr:nvSpPr>
        <xdr:cNvPr id="9" name="Rectangle 8"/>
        <xdr:cNvSpPr/>
      </xdr:nvSpPr>
      <xdr:spPr>
        <a:xfrm>
          <a:off x="3896966" y="892451"/>
          <a:ext cx="1935646" cy="190500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Return to summary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193718</xdr:colOff>
      <xdr:row>3</xdr:row>
      <xdr:rowOff>28575</xdr:rowOff>
    </xdr:to>
    <xdr:grpSp>
      <xdr:nvGrpSpPr>
        <xdr:cNvPr id="10" name="Group 9"/>
        <xdr:cNvGrpSpPr/>
      </xdr:nvGrpSpPr>
      <xdr:grpSpPr>
        <a:xfrm>
          <a:off x="0" y="0"/>
          <a:ext cx="10244498" cy="531495"/>
          <a:chOff x="38100" y="9525"/>
          <a:chExt cx="9823493" cy="514350"/>
        </a:xfrm>
      </xdr:grpSpPr>
      <xdr:sp macro="" textlink="" fLocksText="0">
        <xdr:nvSpPr>
          <xdr:cNvPr id="11" name="Parametre_Site"/>
          <xdr:cNvSpPr>
            <a:spLocks noChangeArrowheads="1"/>
          </xdr:cNvSpPr>
        </xdr:nvSpPr>
        <xdr:spPr bwMode="auto">
          <a:xfrm>
            <a:off x="38100" y="9525"/>
            <a:ext cx="933711" cy="3238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27432" rIns="0" bIns="27432" anchor="ctr" upright="1"/>
          <a:lstStyle/>
          <a:p>
            <a:pPr algn="l" rtl="0">
              <a:defRPr sz="1000"/>
            </a:pPr>
            <a:endParaRPr lang="fr-FR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2" name="Parametre_Service"/>
          <xdr:cNvSpPr>
            <a:spLocks noChangeArrowheads="1"/>
          </xdr:cNvSpPr>
        </xdr:nvSpPr>
        <xdr:spPr bwMode="auto">
          <a:xfrm>
            <a:off x="38100" y="333375"/>
            <a:ext cx="933711" cy="19050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rtl="0"/>
            <a:r>
              <a:rPr lang="fr-FR" sz="600" b="1" i="0" baseline="0">
                <a:effectLst/>
                <a:latin typeface="+mn-lt"/>
                <a:ea typeface="+mn-ea"/>
                <a:cs typeface="+mn-cs"/>
              </a:rPr>
              <a:t>Eurofins Food Analytics NZ</a:t>
            </a:r>
            <a:endParaRPr lang="en-NZ" sz="600">
              <a:effectLst/>
            </a:endParaRPr>
          </a:p>
        </xdr:txBody>
      </xdr:sp>
      <xdr:sp macro="" textlink="" fLocksText="0">
        <xdr:nvSpPr>
          <xdr:cNvPr id="13" name="Parametre_Titre"/>
          <xdr:cNvSpPr>
            <a:spLocks noChangeArrowheads="1"/>
          </xdr:cNvSpPr>
        </xdr:nvSpPr>
        <xdr:spPr bwMode="auto">
          <a:xfrm>
            <a:off x="974091" y="9525"/>
            <a:ext cx="5391914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fr-FR" sz="1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 Creating formulas for simple calculations</a:t>
            </a:r>
            <a:endParaRPr lang="fr-FR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4" name="Parametre_Date_maj"/>
          <xdr:cNvSpPr>
            <a:spLocks noChangeArrowheads="1"/>
          </xdr:cNvSpPr>
        </xdr:nvSpPr>
        <xdr:spPr bwMode="auto">
          <a:xfrm>
            <a:off x="6366006" y="9525"/>
            <a:ext cx="2639123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Update: 24/06/2016</a:t>
            </a:r>
          </a:p>
        </xdr:txBody>
      </xdr:sp>
      <xdr:sp macro="" textlink="" fLocksText="0">
        <xdr:nvSpPr>
          <xdr:cNvPr id="15" name="Parametre_Proprietaire"/>
          <xdr:cNvSpPr>
            <a:spLocks noChangeArrowheads="1"/>
          </xdr:cNvSpPr>
        </xdr:nvSpPr>
        <xdr:spPr bwMode="auto">
          <a:xfrm>
            <a:off x="6366005" y="266700"/>
            <a:ext cx="2639124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Owner : JE Lepelletier - Resp. : JE Lepelletier </a:t>
            </a:r>
          </a:p>
        </xdr:txBody>
      </xdr:sp>
      <xdr:sp macro="" textlink="" fLocksText="0">
        <xdr:nvSpPr>
          <xdr:cNvPr id="16" name="Parametre_Confidentialite"/>
          <xdr:cNvSpPr>
            <a:spLocks noChangeArrowheads="1"/>
          </xdr:cNvSpPr>
        </xdr:nvSpPr>
        <xdr:spPr bwMode="auto">
          <a:xfrm>
            <a:off x="9003816" y="9525"/>
            <a:ext cx="857777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22860" anchor="ctr" upright="1"/>
          <a:lstStyle/>
          <a:p>
            <a:pPr rtl="0"/>
            <a:r>
              <a:rPr lang="fr-FR" sz="1100" b="1" i="0" baseline="0">
                <a:effectLst/>
                <a:latin typeface="+mn-lt"/>
                <a:ea typeface="+mn-ea"/>
                <a:cs typeface="+mn-cs"/>
              </a:rPr>
              <a:t>INT/EXT USE</a:t>
            </a:r>
            <a:endParaRPr lang="en-NZ" sz="800">
              <a:effectLst/>
            </a:endParaRPr>
          </a:p>
        </xdr:txBody>
      </xdr:sp>
      <xdr:pic>
        <xdr:nvPicPr>
          <xdr:cNvPr id="17" name="Imag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95250"/>
            <a:ext cx="857250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258416</xdr:colOff>
      <xdr:row>5</xdr:row>
      <xdr:rowOff>92351</xdr:rowOff>
    </xdr:from>
    <xdr:to>
      <xdr:col>10</xdr:col>
      <xdr:colOff>308112</xdr:colOff>
      <xdr:row>5</xdr:row>
      <xdr:rowOff>282851</xdr:rowOff>
    </xdr:to>
    <xdr:sp macro="[0]!Sommaire" textlink="">
      <xdr:nvSpPr>
        <xdr:cNvPr id="9" name="Rectangle 8"/>
        <xdr:cNvSpPr/>
      </xdr:nvSpPr>
      <xdr:spPr>
        <a:xfrm>
          <a:off x="3944591" y="921026"/>
          <a:ext cx="1992796" cy="190500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Return to summary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107993</xdr:colOff>
      <xdr:row>3</xdr:row>
      <xdr:rowOff>28575</xdr:rowOff>
    </xdr:to>
    <xdr:grpSp>
      <xdr:nvGrpSpPr>
        <xdr:cNvPr id="10" name="Group 9"/>
        <xdr:cNvGrpSpPr/>
      </xdr:nvGrpSpPr>
      <xdr:grpSpPr>
        <a:xfrm>
          <a:off x="0" y="0"/>
          <a:ext cx="10090193" cy="531495"/>
          <a:chOff x="38100" y="9525"/>
          <a:chExt cx="9823493" cy="514350"/>
        </a:xfrm>
      </xdr:grpSpPr>
      <xdr:sp macro="" textlink="" fLocksText="0">
        <xdr:nvSpPr>
          <xdr:cNvPr id="11" name="Parametre_Site"/>
          <xdr:cNvSpPr>
            <a:spLocks noChangeArrowheads="1"/>
          </xdr:cNvSpPr>
        </xdr:nvSpPr>
        <xdr:spPr bwMode="auto">
          <a:xfrm>
            <a:off x="38100" y="9525"/>
            <a:ext cx="933711" cy="3238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27432" rIns="0" bIns="27432" anchor="ctr" upright="1"/>
          <a:lstStyle/>
          <a:p>
            <a:pPr algn="l" rtl="0">
              <a:defRPr sz="1000"/>
            </a:pPr>
            <a:endParaRPr lang="fr-FR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2" name="Parametre_Service"/>
          <xdr:cNvSpPr>
            <a:spLocks noChangeArrowheads="1"/>
          </xdr:cNvSpPr>
        </xdr:nvSpPr>
        <xdr:spPr bwMode="auto">
          <a:xfrm>
            <a:off x="38100" y="333375"/>
            <a:ext cx="933711" cy="19050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rtl="0"/>
            <a:r>
              <a:rPr lang="fr-FR" sz="600" b="1" i="0" baseline="0">
                <a:effectLst/>
                <a:latin typeface="+mn-lt"/>
                <a:ea typeface="+mn-ea"/>
                <a:cs typeface="+mn-cs"/>
              </a:rPr>
              <a:t>Eurofins Food Analytics NZ</a:t>
            </a:r>
            <a:endParaRPr lang="en-NZ" sz="600">
              <a:effectLst/>
            </a:endParaRPr>
          </a:p>
        </xdr:txBody>
      </xdr:sp>
      <xdr:sp macro="" textlink="" fLocksText="0">
        <xdr:nvSpPr>
          <xdr:cNvPr id="13" name="Parametre_Titre"/>
          <xdr:cNvSpPr>
            <a:spLocks noChangeArrowheads="1"/>
          </xdr:cNvSpPr>
        </xdr:nvSpPr>
        <xdr:spPr bwMode="auto">
          <a:xfrm>
            <a:off x="974091" y="9525"/>
            <a:ext cx="5391914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fr-FR" sz="1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 Formatting cells</a:t>
            </a:r>
            <a:endParaRPr lang="fr-FR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4" name="Parametre_Date_maj"/>
          <xdr:cNvSpPr>
            <a:spLocks noChangeArrowheads="1"/>
          </xdr:cNvSpPr>
        </xdr:nvSpPr>
        <xdr:spPr bwMode="auto">
          <a:xfrm>
            <a:off x="6366006" y="9525"/>
            <a:ext cx="2639123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Update: 24/06/2016</a:t>
            </a:r>
          </a:p>
        </xdr:txBody>
      </xdr:sp>
      <xdr:sp macro="" textlink="" fLocksText="0">
        <xdr:nvSpPr>
          <xdr:cNvPr id="15" name="Parametre_Proprietaire"/>
          <xdr:cNvSpPr>
            <a:spLocks noChangeArrowheads="1"/>
          </xdr:cNvSpPr>
        </xdr:nvSpPr>
        <xdr:spPr bwMode="auto">
          <a:xfrm>
            <a:off x="6366005" y="266700"/>
            <a:ext cx="2639124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Owner : JE Lepelletier - Resp. : JE Lepelletier </a:t>
            </a:r>
          </a:p>
        </xdr:txBody>
      </xdr:sp>
      <xdr:sp macro="" textlink="" fLocksText="0">
        <xdr:nvSpPr>
          <xdr:cNvPr id="16" name="Parametre_Confidentialite"/>
          <xdr:cNvSpPr>
            <a:spLocks noChangeArrowheads="1"/>
          </xdr:cNvSpPr>
        </xdr:nvSpPr>
        <xdr:spPr bwMode="auto">
          <a:xfrm>
            <a:off x="9003816" y="9525"/>
            <a:ext cx="857777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22860" anchor="ctr" upright="1"/>
          <a:lstStyle/>
          <a:p>
            <a:pPr rtl="0"/>
            <a:r>
              <a:rPr lang="fr-FR" sz="1100" b="1" i="0" baseline="0">
                <a:effectLst/>
                <a:latin typeface="+mn-lt"/>
                <a:ea typeface="+mn-ea"/>
                <a:cs typeface="+mn-cs"/>
              </a:rPr>
              <a:t>INT/EXT USE</a:t>
            </a:r>
            <a:endParaRPr lang="en-NZ" sz="800">
              <a:effectLst/>
            </a:endParaRPr>
          </a:p>
        </xdr:txBody>
      </xdr:sp>
      <xdr:pic>
        <xdr:nvPicPr>
          <xdr:cNvPr id="17" name="Imag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95250"/>
            <a:ext cx="857250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391766</xdr:colOff>
      <xdr:row>5</xdr:row>
      <xdr:rowOff>73301</xdr:rowOff>
    </xdr:from>
    <xdr:to>
      <xdr:col>9</xdr:col>
      <xdr:colOff>498612</xdr:colOff>
      <xdr:row>5</xdr:row>
      <xdr:rowOff>263801</xdr:rowOff>
    </xdr:to>
    <xdr:sp macro="[0]!Sommaire" textlink="">
      <xdr:nvSpPr>
        <xdr:cNvPr id="9" name="Rectangle 8"/>
        <xdr:cNvSpPr/>
      </xdr:nvSpPr>
      <xdr:spPr>
        <a:xfrm>
          <a:off x="4325591" y="901976"/>
          <a:ext cx="1992796" cy="190500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Return to summary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79418</xdr:colOff>
      <xdr:row>3</xdr:row>
      <xdr:rowOff>28575</xdr:rowOff>
    </xdr:to>
    <xdr:grpSp>
      <xdr:nvGrpSpPr>
        <xdr:cNvPr id="13" name="Group 12"/>
        <xdr:cNvGrpSpPr/>
      </xdr:nvGrpSpPr>
      <xdr:grpSpPr>
        <a:xfrm>
          <a:off x="0" y="0"/>
          <a:ext cx="10244498" cy="531495"/>
          <a:chOff x="38100" y="9525"/>
          <a:chExt cx="9823493" cy="514350"/>
        </a:xfrm>
      </xdr:grpSpPr>
      <xdr:sp macro="" textlink="" fLocksText="0">
        <xdr:nvSpPr>
          <xdr:cNvPr id="14" name="Parametre_Site"/>
          <xdr:cNvSpPr>
            <a:spLocks noChangeArrowheads="1"/>
          </xdr:cNvSpPr>
        </xdr:nvSpPr>
        <xdr:spPr bwMode="auto">
          <a:xfrm>
            <a:off x="38100" y="9525"/>
            <a:ext cx="933711" cy="3238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27432" rIns="0" bIns="27432" anchor="ctr" upright="1"/>
          <a:lstStyle/>
          <a:p>
            <a:pPr algn="l" rtl="0">
              <a:defRPr sz="1000"/>
            </a:pPr>
            <a:endParaRPr lang="fr-FR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5" name="Parametre_Service"/>
          <xdr:cNvSpPr>
            <a:spLocks noChangeArrowheads="1"/>
          </xdr:cNvSpPr>
        </xdr:nvSpPr>
        <xdr:spPr bwMode="auto">
          <a:xfrm>
            <a:off x="38100" y="333375"/>
            <a:ext cx="933711" cy="19050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rtl="0"/>
            <a:r>
              <a:rPr lang="fr-FR" sz="600" b="1" i="0" baseline="0">
                <a:effectLst/>
                <a:latin typeface="+mn-lt"/>
                <a:ea typeface="+mn-ea"/>
                <a:cs typeface="+mn-cs"/>
              </a:rPr>
              <a:t>Eurofins Food Analytics NZ</a:t>
            </a:r>
            <a:endParaRPr lang="en-NZ" sz="600">
              <a:effectLst/>
            </a:endParaRPr>
          </a:p>
        </xdr:txBody>
      </xdr:sp>
      <xdr:sp macro="" textlink="" fLocksText="0">
        <xdr:nvSpPr>
          <xdr:cNvPr id="16" name="Parametre_Titre"/>
          <xdr:cNvSpPr>
            <a:spLocks noChangeArrowheads="1"/>
          </xdr:cNvSpPr>
        </xdr:nvSpPr>
        <xdr:spPr bwMode="auto">
          <a:xfrm>
            <a:off x="974091" y="9525"/>
            <a:ext cx="5391914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fr-FR" sz="1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6. Creating graphs</a:t>
            </a:r>
            <a:endParaRPr lang="fr-FR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7" name="Parametre_Date_maj"/>
          <xdr:cNvSpPr>
            <a:spLocks noChangeArrowheads="1"/>
          </xdr:cNvSpPr>
        </xdr:nvSpPr>
        <xdr:spPr bwMode="auto">
          <a:xfrm>
            <a:off x="6366006" y="9525"/>
            <a:ext cx="2639123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Update: 24/06/2016</a:t>
            </a:r>
          </a:p>
        </xdr:txBody>
      </xdr:sp>
      <xdr:sp macro="" textlink="" fLocksText="0">
        <xdr:nvSpPr>
          <xdr:cNvPr id="18" name="Parametre_Proprietaire"/>
          <xdr:cNvSpPr>
            <a:spLocks noChangeArrowheads="1"/>
          </xdr:cNvSpPr>
        </xdr:nvSpPr>
        <xdr:spPr bwMode="auto">
          <a:xfrm>
            <a:off x="6366005" y="266700"/>
            <a:ext cx="2639124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Owner : JE Lepelletier - Resp. : JE Lepelletier </a:t>
            </a:r>
          </a:p>
        </xdr:txBody>
      </xdr:sp>
      <xdr:sp macro="" textlink="" fLocksText="0">
        <xdr:nvSpPr>
          <xdr:cNvPr id="19" name="Parametre_Confidentialite"/>
          <xdr:cNvSpPr>
            <a:spLocks noChangeArrowheads="1"/>
          </xdr:cNvSpPr>
        </xdr:nvSpPr>
        <xdr:spPr bwMode="auto">
          <a:xfrm>
            <a:off x="9003816" y="9525"/>
            <a:ext cx="857777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22860" anchor="ctr" upright="1"/>
          <a:lstStyle/>
          <a:p>
            <a:pPr rtl="0"/>
            <a:r>
              <a:rPr lang="fr-FR" sz="1100" b="1" i="0" baseline="0">
                <a:effectLst/>
                <a:latin typeface="+mn-lt"/>
                <a:ea typeface="+mn-ea"/>
                <a:cs typeface="+mn-cs"/>
              </a:rPr>
              <a:t>INT/EXT USE</a:t>
            </a:r>
            <a:endParaRPr lang="en-NZ" sz="800">
              <a:effectLst/>
            </a:endParaRPr>
          </a:p>
        </xdr:txBody>
      </xdr:sp>
      <xdr:pic>
        <xdr:nvPicPr>
          <xdr:cNvPr id="20" name="Imag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95250"/>
            <a:ext cx="857250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563216</xdr:colOff>
      <xdr:row>5</xdr:row>
      <xdr:rowOff>82826</xdr:rowOff>
    </xdr:from>
    <xdr:to>
      <xdr:col>10</xdr:col>
      <xdr:colOff>612912</xdr:colOff>
      <xdr:row>5</xdr:row>
      <xdr:rowOff>273326</xdr:rowOff>
    </xdr:to>
    <xdr:sp macro="[0]!Sommaire" textlink="">
      <xdr:nvSpPr>
        <xdr:cNvPr id="9" name="Rectangle 8"/>
        <xdr:cNvSpPr/>
      </xdr:nvSpPr>
      <xdr:spPr>
        <a:xfrm>
          <a:off x="4249391" y="911501"/>
          <a:ext cx="1992796" cy="190500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Return to summary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60368</xdr:colOff>
      <xdr:row>3</xdr:row>
      <xdr:rowOff>28575</xdr:rowOff>
    </xdr:to>
    <xdr:grpSp>
      <xdr:nvGrpSpPr>
        <xdr:cNvPr id="10" name="Group 9"/>
        <xdr:cNvGrpSpPr/>
      </xdr:nvGrpSpPr>
      <xdr:grpSpPr>
        <a:xfrm>
          <a:off x="0" y="0"/>
          <a:ext cx="10134008" cy="531495"/>
          <a:chOff x="38100" y="9525"/>
          <a:chExt cx="9823493" cy="514350"/>
        </a:xfrm>
      </xdr:grpSpPr>
      <xdr:sp macro="" textlink="" fLocksText="0">
        <xdr:nvSpPr>
          <xdr:cNvPr id="11" name="Parametre_Site"/>
          <xdr:cNvSpPr>
            <a:spLocks noChangeArrowheads="1"/>
          </xdr:cNvSpPr>
        </xdr:nvSpPr>
        <xdr:spPr bwMode="auto">
          <a:xfrm>
            <a:off x="38100" y="9525"/>
            <a:ext cx="933711" cy="3238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27432" rIns="0" bIns="27432" anchor="ctr" upright="1"/>
          <a:lstStyle/>
          <a:p>
            <a:pPr algn="l" rtl="0">
              <a:defRPr sz="1000"/>
            </a:pPr>
            <a:endParaRPr lang="fr-FR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2" name="Parametre_Service"/>
          <xdr:cNvSpPr>
            <a:spLocks noChangeArrowheads="1"/>
          </xdr:cNvSpPr>
        </xdr:nvSpPr>
        <xdr:spPr bwMode="auto">
          <a:xfrm>
            <a:off x="38100" y="333375"/>
            <a:ext cx="933711" cy="19050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rtl="0"/>
            <a:r>
              <a:rPr lang="fr-FR" sz="600" b="1" i="0" baseline="0">
                <a:effectLst/>
                <a:latin typeface="+mn-lt"/>
                <a:ea typeface="+mn-ea"/>
                <a:cs typeface="+mn-cs"/>
              </a:rPr>
              <a:t>Eurofins Food Analytics NZ</a:t>
            </a:r>
            <a:endParaRPr lang="en-NZ" sz="600">
              <a:effectLst/>
            </a:endParaRPr>
          </a:p>
        </xdr:txBody>
      </xdr:sp>
      <xdr:sp macro="" textlink="" fLocksText="0">
        <xdr:nvSpPr>
          <xdr:cNvPr id="13" name="Parametre_Titre"/>
          <xdr:cNvSpPr>
            <a:spLocks noChangeArrowheads="1"/>
          </xdr:cNvSpPr>
        </xdr:nvSpPr>
        <xdr:spPr bwMode="auto">
          <a:xfrm>
            <a:off x="974091" y="9525"/>
            <a:ext cx="5391914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fr-FR" sz="1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7. Handling large data tables</a:t>
            </a:r>
          </a:p>
        </xdr:txBody>
      </xdr:sp>
      <xdr:sp macro="" textlink="" fLocksText="0">
        <xdr:nvSpPr>
          <xdr:cNvPr id="14" name="Parametre_Date_maj"/>
          <xdr:cNvSpPr>
            <a:spLocks noChangeArrowheads="1"/>
          </xdr:cNvSpPr>
        </xdr:nvSpPr>
        <xdr:spPr bwMode="auto">
          <a:xfrm>
            <a:off x="6366006" y="9525"/>
            <a:ext cx="2639123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Update: 24/06/2016</a:t>
            </a:r>
          </a:p>
        </xdr:txBody>
      </xdr:sp>
      <xdr:sp macro="" textlink="" fLocksText="0">
        <xdr:nvSpPr>
          <xdr:cNvPr id="15" name="Parametre_Proprietaire"/>
          <xdr:cNvSpPr>
            <a:spLocks noChangeArrowheads="1"/>
          </xdr:cNvSpPr>
        </xdr:nvSpPr>
        <xdr:spPr bwMode="auto">
          <a:xfrm>
            <a:off x="6366005" y="266700"/>
            <a:ext cx="2639124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Owner : JE Lepelletier - Resp. : JE Lepelletier </a:t>
            </a:r>
          </a:p>
        </xdr:txBody>
      </xdr:sp>
      <xdr:sp macro="" textlink="" fLocksText="0">
        <xdr:nvSpPr>
          <xdr:cNvPr id="16" name="Parametre_Confidentialite"/>
          <xdr:cNvSpPr>
            <a:spLocks noChangeArrowheads="1"/>
          </xdr:cNvSpPr>
        </xdr:nvSpPr>
        <xdr:spPr bwMode="auto">
          <a:xfrm>
            <a:off x="9003816" y="9525"/>
            <a:ext cx="857777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22860" anchor="ctr" upright="1"/>
          <a:lstStyle/>
          <a:p>
            <a:pPr rtl="0"/>
            <a:r>
              <a:rPr lang="fr-FR" sz="1100" b="1" i="0" baseline="0">
                <a:effectLst/>
                <a:latin typeface="+mn-lt"/>
                <a:ea typeface="+mn-ea"/>
                <a:cs typeface="+mn-cs"/>
              </a:rPr>
              <a:t>INT/EXT USE</a:t>
            </a:r>
            <a:endParaRPr lang="en-NZ" sz="800">
              <a:effectLst/>
            </a:endParaRPr>
          </a:p>
        </xdr:txBody>
      </xdr:sp>
      <xdr:pic>
        <xdr:nvPicPr>
          <xdr:cNvPr id="17" name="Imag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95250"/>
            <a:ext cx="857250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334616</xdr:colOff>
      <xdr:row>5</xdr:row>
      <xdr:rowOff>63776</xdr:rowOff>
    </xdr:from>
    <xdr:to>
      <xdr:col>8</xdr:col>
      <xdr:colOff>441462</xdr:colOff>
      <xdr:row>5</xdr:row>
      <xdr:rowOff>254276</xdr:rowOff>
    </xdr:to>
    <xdr:sp macro="[0]!Sommaire" textlink="">
      <xdr:nvSpPr>
        <xdr:cNvPr id="9" name="Rectangle 8"/>
        <xdr:cNvSpPr/>
      </xdr:nvSpPr>
      <xdr:spPr>
        <a:xfrm>
          <a:off x="4458941" y="892451"/>
          <a:ext cx="1364146" cy="190500"/>
        </a:xfrm>
        <a:prstGeom prst="rect">
          <a:avLst/>
        </a:prstGeom>
        <a:solidFill>
          <a:srgbClr val="92D050"/>
        </a:solidFill>
        <a:ln>
          <a:solidFill>
            <a:srgbClr val="92D05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 b="1"/>
            <a:t>Return to summary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517568</xdr:colOff>
      <xdr:row>3</xdr:row>
      <xdr:rowOff>28575</xdr:rowOff>
    </xdr:to>
    <xdr:grpSp>
      <xdr:nvGrpSpPr>
        <xdr:cNvPr id="10" name="Group 9"/>
        <xdr:cNvGrpSpPr/>
      </xdr:nvGrpSpPr>
      <xdr:grpSpPr>
        <a:xfrm>
          <a:off x="0" y="0"/>
          <a:ext cx="10423568" cy="531495"/>
          <a:chOff x="38100" y="9525"/>
          <a:chExt cx="9823493" cy="514350"/>
        </a:xfrm>
      </xdr:grpSpPr>
      <xdr:sp macro="" textlink="" fLocksText="0">
        <xdr:nvSpPr>
          <xdr:cNvPr id="11" name="Parametre_Site"/>
          <xdr:cNvSpPr>
            <a:spLocks noChangeArrowheads="1"/>
          </xdr:cNvSpPr>
        </xdr:nvSpPr>
        <xdr:spPr bwMode="auto">
          <a:xfrm>
            <a:off x="38100" y="9525"/>
            <a:ext cx="933711" cy="3238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27432" rIns="0" bIns="27432" anchor="ctr" upright="1"/>
          <a:lstStyle/>
          <a:p>
            <a:pPr algn="l" rtl="0">
              <a:defRPr sz="1000"/>
            </a:pPr>
            <a:endParaRPr lang="fr-FR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2" name="Parametre_Service"/>
          <xdr:cNvSpPr>
            <a:spLocks noChangeArrowheads="1"/>
          </xdr:cNvSpPr>
        </xdr:nvSpPr>
        <xdr:spPr bwMode="auto">
          <a:xfrm>
            <a:off x="38100" y="333375"/>
            <a:ext cx="933711" cy="19050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rtl="0"/>
            <a:r>
              <a:rPr lang="fr-FR" sz="600" b="1" i="0" baseline="0">
                <a:effectLst/>
                <a:latin typeface="+mn-lt"/>
                <a:ea typeface="+mn-ea"/>
                <a:cs typeface="+mn-cs"/>
              </a:rPr>
              <a:t>Eurofins Food Analytics NZ</a:t>
            </a:r>
            <a:endParaRPr lang="en-NZ" sz="600">
              <a:effectLst/>
            </a:endParaRPr>
          </a:p>
        </xdr:txBody>
      </xdr:sp>
      <xdr:sp macro="" textlink="" fLocksText="0">
        <xdr:nvSpPr>
          <xdr:cNvPr id="13" name="Parametre_Titre"/>
          <xdr:cNvSpPr>
            <a:spLocks noChangeArrowheads="1"/>
          </xdr:cNvSpPr>
        </xdr:nvSpPr>
        <xdr:spPr bwMode="auto">
          <a:xfrm>
            <a:off x="974091" y="9525"/>
            <a:ext cx="5391914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36576" tIns="32004" rIns="36576" bIns="32004" anchor="ctr" upright="1"/>
          <a:lstStyle/>
          <a:p>
            <a:pPr algn="ctr" rtl="0">
              <a:defRPr sz="1000"/>
            </a:pPr>
            <a:r>
              <a:rPr lang="fr-FR" sz="15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8. Handling text/dates</a:t>
            </a:r>
            <a:endParaRPr lang="fr-FR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 fLocksText="0">
        <xdr:nvSpPr>
          <xdr:cNvPr id="14" name="Parametre_Date_maj"/>
          <xdr:cNvSpPr>
            <a:spLocks noChangeArrowheads="1"/>
          </xdr:cNvSpPr>
        </xdr:nvSpPr>
        <xdr:spPr bwMode="auto">
          <a:xfrm>
            <a:off x="6366006" y="9525"/>
            <a:ext cx="2639123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Update: 24/06/2016</a:t>
            </a:r>
          </a:p>
        </xdr:txBody>
      </xdr:sp>
      <xdr:sp macro="" textlink="" fLocksText="0">
        <xdr:nvSpPr>
          <xdr:cNvPr id="15" name="Parametre_Proprietaire"/>
          <xdr:cNvSpPr>
            <a:spLocks noChangeArrowheads="1"/>
          </xdr:cNvSpPr>
        </xdr:nvSpPr>
        <xdr:spPr bwMode="auto">
          <a:xfrm>
            <a:off x="6366005" y="266700"/>
            <a:ext cx="2639124" cy="2571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fr-FR" sz="800" b="0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Owner : JE Lepelletier - Resp. : JE Lepelletier </a:t>
            </a:r>
          </a:p>
        </xdr:txBody>
      </xdr:sp>
      <xdr:sp macro="" textlink="" fLocksText="0">
        <xdr:nvSpPr>
          <xdr:cNvPr id="16" name="Parametre_Confidentialite"/>
          <xdr:cNvSpPr>
            <a:spLocks noChangeArrowheads="1"/>
          </xdr:cNvSpPr>
        </xdr:nvSpPr>
        <xdr:spPr bwMode="auto">
          <a:xfrm>
            <a:off x="9003816" y="9525"/>
            <a:ext cx="857777" cy="51435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107763" dir="13500000" sx="125000" sy="125000" algn="br" rotWithShape="0">
                    <a:srgbClr val="80808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27432" tIns="22860" rIns="27432" bIns="22860" anchor="ctr" upright="1"/>
          <a:lstStyle/>
          <a:p>
            <a:pPr rtl="0"/>
            <a:r>
              <a:rPr lang="fr-FR" sz="1100" b="1" i="0" baseline="0">
                <a:effectLst/>
                <a:latin typeface="+mn-lt"/>
                <a:ea typeface="+mn-ea"/>
                <a:cs typeface="+mn-cs"/>
              </a:rPr>
              <a:t>INT/EXT USE</a:t>
            </a:r>
            <a:endParaRPr lang="en-NZ" sz="800">
              <a:effectLst/>
            </a:endParaRPr>
          </a:p>
        </xdr:txBody>
      </xdr:sp>
      <xdr:pic>
        <xdr:nvPicPr>
          <xdr:cNvPr id="17" name="Image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200" y="95250"/>
            <a:ext cx="857250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screencast.com/t/eldzGv84jcb4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screencast.com/t/Hgmf2rVj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screencast.com/t/zrdf4eMqBuG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screencast.com/t/cQpzvXwpxaO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screencast.com/t/4TZPZC9ND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screencast.com/t/9chirkIGtzV3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screencast.com/t/GrqIW3AkrJ4T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screencast.com/t/Hj75LceqGv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creencast.com/t/w4EiYWnARf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creencast.com/t/6Mg8ryviW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creencast.com/t/j1MLj8iO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screencast.com/t/vsao2HgfDig2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screencast.com/t/WrdD9ifz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screencast.com/t/gGSxXmNplJh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screencast.com/t/bF4A6mF4dQK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9.xml"/><Relationship Id="rId3" Type="http://schemas.openxmlformats.org/officeDocument/2006/relationships/hyperlink" Target="mailto:bob@eurofins.com" TargetMode="External"/><Relationship Id="rId7" Type="http://schemas.openxmlformats.org/officeDocument/2006/relationships/printerSettings" Target="../printerSettings/printerSettings9.bin"/><Relationship Id="rId2" Type="http://schemas.openxmlformats.org/officeDocument/2006/relationships/hyperlink" Target="mailto:john@eurofins.com" TargetMode="External"/><Relationship Id="rId1" Type="http://schemas.openxmlformats.org/officeDocument/2006/relationships/hyperlink" Target="http://screencast.com/t/Q5CGT9IEQW" TargetMode="External"/><Relationship Id="rId6" Type="http://schemas.openxmlformats.org/officeDocument/2006/relationships/hyperlink" Target="mailto:maria@eurofins.com" TargetMode="External"/><Relationship Id="rId5" Type="http://schemas.openxmlformats.org/officeDocument/2006/relationships/hyperlink" Target="mailto:jane@eurofins.com" TargetMode="External"/><Relationship Id="rId4" Type="http://schemas.openxmlformats.org/officeDocument/2006/relationships/hyperlink" Target="mailto:johnny@eurofin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4:I120"/>
  <sheetViews>
    <sheetView tabSelected="1" zoomScaleNormal="100" zoomScaleSheetLayoutView="115" workbookViewId="0">
      <pane ySplit="10" topLeftCell="A19" activePane="bottomLeft" state="frozen"/>
      <selection pane="bottomLeft" activeCell="C25" sqref="C25"/>
    </sheetView>
  </sheetViews>
  <sheetFormatPr defaultColWidth="11.44140625" defaultRowHeight="13.2"/>
  <cols>
    <col min="1" max="1" width="2.88671875" customWidth="1"/>
    <col min="2" max="2" width="2.88671875" style="1" customWidth="1"/>
    <col min="3" max="3" width="24" style="1" customWidth="1"/>
    <col min="4" max="4" width="48.109375" style="45" customWidth="1"/>
    <col min="5" max="6" width="15.44140625" style="1" customWidth="1"/>
    <col min="7" max="7" width="13.33203125" style="1" customWidth="1"/>
    <col min="8" max="8" width="12" style="1" customWidth="1"/>
    <col min="9" max="9" width="18.6640625" style="45" customWidth="1"/>
    <col min="10" max="10" width="5.44140625" customWidth="1"/>
    <col min="11" max="11" width="18" customWidth="1"/>
    <col min="12" max="12" width="28.6640625" customWidth="1"/>
    <col min="13" max="13" width="18" customWidth="1"/>
    <col min="14" max="14" width="15.33203125" customWidth="1"/>
    <col min="15" max="64" width="16.44140625" customWidth="1"/>
    <col min="65" max="100" width="26" customWidth="1"/>
    <col min="101" max="150" width="1.5546875" customWidth="1"/>
  </cols>
  <sheetData>
    <row r="4" spans="2:9" ht="11.25" customHeight="1" thickBot="1"/>
    <row r="5" spans="2:9" ht="27.75" customHeight="1" thickBot="1">
      <c r="F5" s="231"/>
      <c r="G5" s="236" t="s">
        <v>247</v>
      </c>
      <c r="H5" s="46" t="s">
        <v>248</v>
      </c>
    </row>
    <row r="6" spans="2:9" ht="12.75" customHeight="1">
      <c r="E6" s="378" t="s">
        <v>251</v>
      </c>
      <c r="F6" s="379"/>
      <c r="G6" s="201" t="str">
        <f>ROUND(SUM('1'!K15:M15,'2'!K20:M20,'3'!K14:M14,'4'!K15:M15,'5'!K19:M19,'6'!K15:M15,'7'!K14:M14)*20/(3*7),1) &amp; " / 20"</f>
        <v>0 / 20</v>
      </c>
      <c r="H6" s="232" t="str">
        <f>ROUND(SUM('1'!N15:P15,'2'!N20:P20,'3'!N14:P14,'4'!N15:P15,'5'!N19:P19,'6'!N15:P15,'7'!N14:P14)*20/(3*7),1)  &amp; " / 20"</f>
        <v>0 / 20</v>
      </c>
    </row>
    <row r="7" spans="2:9" ht="12.75" customHeight="1" thickBot="1">
      <c r="E7" s="376" t="s">
        <v>250</v>
      </c>
      <c r="F7" s="377"/>
      <c r="G7" s="234" t="str">
        <f>ROUND(SUM('8'!J15:L15,'9'!J13:L13,'10'!J12:L12,'11'!J12:L12,'12'!J12:L12,'13'!J15:L15,'14'!J14:L14,'15'!G12:I12,'16'!G12:I12)*20/(3*9),1) &amp; " / 20"</f>
        <v>0 / 20</v>
      </c>
      <c r="H7" s="233" t="str">
        <f>ROUND(SUM('8'!M15:O15,'9'!M13:O13,'10'!M12:O12,'11'!M12:O12,'12'!M12:O12,'13'!M15:O15,'14'!M14:O14,'15'!J12:L12,'16'!J12:L12)*20/(3*9),1)  &amp; " / 20"</f>
        <v>0 / 20</v>
      </c>
    </row>
    <row r="8" spans="2:9" ht="13.8" thickBot="1">
      <c r="E8" s="374" t="s">
        <v>249</v>
      </c>
      <c r="F8" s="375"/>
      <c r="G8" s="237" t="str">
        <f>ROUND(SUM('1'!K15:M15,'2'!K20:M20,'3'!K14:M14,'4'!K15:M15,'5'!K19:M19,'6'!K15:M15,'7'!K14:M14,'8'!J15:L15,'9'!J13:L13,'10'!J12:L12,'11'!J12:L12,'12'!J12:L12,'13'!J15:L15,'14'!J14:L14,'15'!G12:I12,'16'!G12:I12)*20/(3*16),1) &amp; " / 20"</f>
        <v>0 / 20</v>
      </c>
      <c r="H8" s="235" t="str">
        <f>ROUND(SUM('1'!N15:P15,'2'!N20:P20,'3'!N14:P14,'4'!N15:P15,'5'!N19:P19,'6'!N15:P15,'7'!N14:P14,'8'!M15:O15,'9'!M13:O13,'10'!M12:O12,'11'!M12:O12,'12'!M12:O12,'13'!M15:O15,'14'!M14:O14,'15'!J12:L12,'16'!J12:L12)*20/(3*16),1)  &amp; " / 20"</f>
        <v>0 / 20</v>
      </c>
    </row>
    <row r="9" spans="2:9" ht="18" customHeight="1" thickBot="1">
      <c r="G9" s="45"/>
    </row>
    <row r="10" spans="2:9" ht="27" thickBot="1">
      <c r="B10" s="43" t="s">
        <v>1</v>
      </c>
      <c r="C10" s="44" t="s">
        <v>252</v>
      </c>
      <c r="D10" s="228" t="s">
        <v>0</v>
      </c>
      <c r="E10" s="50" t="s">
        <v>3</v>
      </c>
      <c r="F10" s="230" t="s">
        <v>253</v>
      </c>
      <c r="G10" s="230" t="s">
        <v>255</v>
      </c>
      <c r="H10" s="230" t="s">
        <v>256</v>
      </c>
      <c r="I10" s="46" t="s">
        <v>254</v>
      </c>
    </row>
    <row r="11" spans="2:9" s="1" customFormat="1" ht="26.4">
      <c r="B11" s="39">
        <v>1</v>
      </c>
      <c r="C11" s="182" t="s">
        <v>257</v>
      </c>
      <c r="D11" s="242" t="s">
        <v>270</v>
      </c>
      <c r="E11" s="51" t="s">
        <v>2</v>
      </c>
      <c r="F11" s="51"/>
      <c r="G11" s="52" t="str">
        <f>ROUND('1'!K15,0) &amp; " / 3"</f>
        <v>0 / 3</v>
      </c>
      <c r="H11" s="52" t="str">
        <f>ROUND('1'!N15,0) &amp; " / 3"</f>
        <v>0 / 3</v>
      </c>
      <c r="I11" s="47"/>
    </row>
    <row r="12" spans="2:9" ht="52.8">
      <c r="B12" s="40">
        <v>2</v>
      </c>
      <c r="C12" s="165" t="s">
        <v>258</v>
      </c>
      <c r="D12" s="165" t="s">
        <v>271</v>
      </c>
      <c r="E12" s="52" t="s">
        <v>2</v>
      </c>
      <c r="F12" s="52"/>
      <c r="G12" s="52" t="str">
        <f>ROUND('2'!K20,0) &amp; " / 3"</f>
        <v>0 / 3</v>
      </c>
      <c r="H12" s="52" t="str">
        <f>ROUND('2'!N20,0) &amp; " / 3"</f>
        <v>0 / 3</v>
      </c>
      <c r="I12" s="48"/>
    </row>
    <row r="13" spans="2:9" ht="39.6">
      <c r="B13" s="40">
        <v>3</v>
      </c>
      <c r="C13" s="380" t="s">
        <v>259</v>
      </c>
      <c r="D13" s="165" t="s">
        <v>272</v>
      </c>
      <c r="E13" s="52" t="s">
        <v>2</v>
      </c>
      <c r="F13" s="53"/>
      <c r="G13" s="52" t="str">
        <f>ROUND('3'!K14,0) &amp; " / 3"</f>
        <v>0 / 3</v>
      </c>
      <c r="H13" s="52" t="str">
        <f>ROUND('3'!N14,0) &amp; " / 3"</f>
        <v>0 / 3</v>
      </c>
      <c r="I13" s="48"/>
    </row>
    <row r="14" spans="2:9" ht="39.6">
      <c r="B14" s="40">
        <v>4</v>
      </c>
      <c r="C14" s="381"/>
      <c r="D14" s="165" t="s">
        <v>456</v>
      </c>
      <c r="E14" s="52" t="s">
        <v>2</v>
      </c>
      <c r="F14" s="53"/>
      <c r="G14" s="52" t="str">
        <f>ROUND('4'!K15,0) &amp; " / 3"</f>
        <v>0 / 3</v>
      </c>
      <c r="H14" s="52" t="str">
        <f>ROUND('4'!N15,0) &amp; " / 3"</f>
        <v>0 / 3</v>
      </c>
      <c r="I14" s="48"/>
    </row>
    <row r="15" spans="2:9" ht="24" customHeight="1">
      <c r="B15" s="40">
        <v>5</v>
      </c>
      <c r="C15" s="164" t="s">
        <v>260</v>
      </c>
      <c r="D15" s="165" t="s">
        <v>273</v>
      </c>
      <c r="E15" s="52" t="s">
        <v>2</v>
      </c>
      <c r="F15" s="53"/>
      <c r="G15" s="53" t="str">
        <f>ROUND('5'!K19,0) &amp; " / 3"</f>
        <v>0 / 3</v>
      </c>
      <c r="H15" s="53" t="str">
        <f>ROUND('5'!N19,0) &amp; " / 3"</f>
        <v>0 / 3</v>
      </c>
      <c r="I15" s="48"/>
    </row>
    <row r="16" spans="2:9" ht="24" customHeight="1">
      <c r="B16" s="40">
        <v>6</v>
      </c>
      <c r="C16" s="164" t="s">
        <v>261</v>
      </c>
      <c r="D16" s="165" t="s">
        <v>274</v>
      </c>
      <c r="E16" s="52" t="s">
        <v>2</v>
      </c>
      <c r="F16" s="53"/>
      <c r="G16" s="53" t="str">
        <f>ROUND('6'!K15,0) &amp; " / 3"</f>
        <v>0 / 3</v>
      </c>
      <c r="H16" s="53" t="str">
        <f>ROUND('6'!N15,0) &amp; " / 3"</f>
        <v>0 / 3</v>
      </c>
      <c r="I16" s="48"/>
    </row>
    <row r="17" spans="2:9" ht="24" customHeight="1">
      <c r="B17" s="40">
        <v>7</v>
      </c>
      <c r="C17" s="165" t="s">
        <v>262</v>
      </c>
      <c r="D17" s="165" t="s">
        <v>275</v>
      </c>
      <c r="E17" s="52" t="s">
        <v>2</v>
      </c>
      <c r="F17" s="53"/>
      <c r="G17" s="53" t="str">
        <f>ROUND('7'!K14,0) &amp; " / 3"</f>
        <v>0 / 3</v>
      </c>
      <c r="H17" s="53" t="str">
        <f>ROUND('7'!N14,0) &amp; " / 3"</f>
        <v>0 / 3</v>
      </c>
      <c r="I17" s="48"/>
    </row>
    <row r="18" spans="2:9" ht="39.6">
      <c r="B18" s="40">
        <v>8</v>
      </c>
      <c r="C18" s="164" t="s">
        <v>263</v>
      </c>
      <c r="D18" s="165" t="s">
        <v>276</v>
      </c>
      <c r="E18" s="53"/>
      <c r="F18" s="52" t="s">
        <v>2</v>
      </c>
      <c r="G18" s="52" t="str">
        <f>ROUND('8'!J15,0) &amp; " / 3"</f>
        <v>0 / 3</v>
      </c>
      <c r="H18" s="52" t="str">
        <f>ROUND('8'!M15,0) &amp; " / 3"</f>
        <v>0 / 3</v>
      </c>
      <c r="I18" s="48"/>
    </row>
    <row r="19" spans="2:9" ht="39.6">
      <c r="B19" s="40">
        <v>9</v>
      </c>
      <c r="C19" s="165" t="s">
        <v>264</v>
      </c>
      <c r="D19" s="165" t="s">
        <v>277</v>
      </c>
      <c r="E19" s="53"/>
      <c r="F19" s="52" t="s">
        <v>2</v>
      </c>
      <c r="G19" s="52" t="str">
        <f>ROUND('9'!J13,0) &amp; " / 3"</f>
        <v>0 / 3</v>
      </c>
      <c r="H19" s="52" t="str">
        <f>ROUND('9'!M13,0) &amp; " / 3"</f>
        <v>0 / 3</v>
      </c>
      <c r="I19" s="48"/>
    </row>
    <row r="20" spans="2:9" ht="26.4">
      <c r="B20" s="40">
        <v>10</v>
      </c>
      <c r="C20" s="165" t="s">
        <v>458</v>
      </c>
      <c r="D20" s="165" t="s">
        <v>278</v>
      </c>
      <c r="E20" s="53"/>
      <c r="F20" s="166" t="s">
        <v>2</v>
      </c>
      <c r="G20" s="166" t="str">
        <f>ROUND('10'!J12,0) &amp; " / 3"</f>
        <v>0 / 3</v>
      </c>
      <c r="H20" s="166" t="str">
        <f>ROUND('10'!M12,0) &amp; " / 3"</f>
        <v>0 / 3</v>
      </c>
      <c r="I20" s="48"/>
    </row>
    <row r="21" spans="2:9" ht="39.6">
      <c r="B21" s="40">
        <v>11</v>
      </c>
      <c r="C21" s="243" t="s">
        <v>454</v>
      </c>
      <c r="D21" s="243" t="s">
        <v>455</v>
      </c>
      <c r="E21" s="53"/>
      <c r="F21" s="166" t="s">
        <v>2</v>
      </c>
      <c r="G21" s="166" t="str">
        <f>ROUND('11'!J12,0) &amp; " / 3"</f>
        <v>0 / 3</v>
      </c>
      <c r="H21" s="166" t="str">
        <f>ROUND('11'!M12,0) &amp; " / 3"</f>
        <v>0 / 3</v>
      </c>
      <c r="I21" s="48"/>
    </row>
    <row r="22" spans="2:9" ht="39.6">
      <c r="B22" s="40">
        <v>12</v>
      </c>
      <c r="C22" s="165" t="s">
        <v>265</v>
      </c>
      <c r="D22" s="243" t="s">
        <v>457</v>
      </c>
      <c r="E22" s="53"/>
      <c r="F22" s="166" t="s">
        <v>2</v>
      </c>
      <c r="G22" s="166" t="str">
        <f>ROUND('12'!J12,0) &amp; " / 3"</f>
        <v>0 / 3</v>
      </c>
      <c r="H22" s="166" t="str">
        <f>ROUND('12'!M12,0) &amp; " / 3"</f>
        <v>0 / 3</v>
      </c>
      <c r="I22" s="48"/>
    </row>
    <row r="23" spans="2:9" ht="27" customHeight="1">
      <c r="B23" s="40">
        <v>13</v>
      </c>
      <c r="C23" s="165" t="s">
        <v>268</v>
      </c>
      <c r="D23" s="165" t="s">
        <v>459</v>
      </c>
      <c r="E23" s="53"/>
      <c r="F23" s="166" t="s">
        <v>2</v>
      </c>
      <c r="G23" s="166" t="str">
        <f>ROUND('13'!J15,0) &amp; " / 3"</f>
        <v>0 / 3</v>
      </c>
      <c r="H23" s="166" t="str">
        <f>ROUND('13'!M15,0) &amp; " / 3"</f>
        <v>0 / 3</v>
      </c>
      <c r="I23" s="48"/>
    </row>
    <row r="24" spans="2:9" ht="39.6">
      <c r="B24" s="40">
        <v>14</v>
      </c>
      <c r="C24" s="165" t="s">
        <v>267</v>
      </c>
      <c r="D24" s="165" t="s">
        <v>461</v>
      </c>
      <c r="E24" s="53"/>
      <c r="F24" s="53" t="s">
        <v>2</v>
      </c>
      <c r="G24" s="53" t="str">
        <f>ROUND('14'!J14,0) &amp; " / 3"</f>
        <v>0 / 3</v>
      </c>
      <c r="H24" s="53" t="str">
        <f>ROUND('14'!M14,0) &amp; " / 3"</f>
        <v>0 / 3</v>
      </c>
      <c r="I24" s="48"/>
    </row>
    <row r="25" spans="2:9" ht="26.4">
      <c r="B25" s="40">
        <v>15</v>
      </c>
      <c r="C25" s="164" t="s">
        <v>269</v>
      </c>
      <c r="D25" s="165" t="s">
        <v>279</v>
      </c>
      <c r="E25" s="53"/>
      <c r="F25" s="53" t="s">
        <v>2</v>
      </c>
      <c r="G25" s="53" t="str">
        <f>ROUND('15'!G12,0) &amp; " / 3"</f>
        <v>0 / 3</v>
      </c>
      <c r="H25" s="53" t="str">
        <f>ROUND('15'!J12,0) &amp; " / 3"</f>
        <v>0 / 3</v>
      </c>
      <c r="I25" s="48"/>
    </row>
    <row r="26" spans="2:9" ht="26.4">
      <c r="B26" s="40">
        <v>16</v>
      </c>
      <c r="C26" s="165" t="s">
        <v>266</v>
      </c>
      <c r="D26" s="165" t="s">
        <v>280</v>
      </c>
      <c r="E26" s="53"/>
      <c r="F26" s="166" t="s">
        <v>2</v>
      </c>
      <c r="G26" s="166" t="str">
        <f>ROUND('16'!G12,0) &amp; " / 3"</f>
        <v>0 / 3</v>
      </c>
      <c r="H26" s="166" t="str">
        <f>ROUND('16'!J12,0) &amp; " / 3"</f>
        <v>0 / 3</v>
      </c>
      <c r="I26" s="48"/>
    </row>
    <row r="27" spans="2:9">
      <c r="B27" s="40"/>
      <c r="C27" s="38"/>
      <c r="D27" s="206"/>
      <c r="E27" s="53"/>
      <c r="F27" s="53"/>
      <c r="G27" s="53"/>
      <c r="H27" s="53"/>
      <c r="I27" s="48"/>
    </row>
    <row r="28" spans="2:9" ht="13.8" thickBot="1">
      <c r="B28" s="41"/>
      <c r="C28" s="42"/>
      <c r="D28" s="229"/>
      <c r="E28" s="54"/>
      <c r="F28" s="54"/>
      <c r="G28" s="54"/>
      <c r="H28" s="54"/>
      <c r="I28" s="49"/>
    </row>
    <row r="29" spans="2:9">
      <c r="C29" s="2"/>
      <c r="D29" s="3"/>
      <c r="E29" s="2"/>
      <c r="F29" s="2"/>
      <c r="G29" s="2"/>
      <c r="H29" s="2"/>
      <c r="I29" s="3"/>
    </row>
    <row r="30" spans="2:9">
      <c r="C30" s="2"/>
      <c r="D30" s="3"/>
      <c r="E30" s="2"/>
      <c r="F30" s="2"/>
      <c r="G30" s="2"/>
      <c r="H30" s="2"/>
      <c r="I30" s="3"/>
    </row>
    <row r="31" spans="2:9">
      <c r="C31" s="2"/>
      <c r="D31" s="3"/>
      <c r="E31" s="2"/>
      <c r="F31" s="2"/>
      <c r="G31" s="2"/>
      <c r="H31" s="2"/>
      <c r="I31" s="3"/>
    </row>
    <row r="32" spans="2:9">
      <c r="C32" s="2"/>
      <c r="D32" s="3"/>
      <c r="E32" s="2"/>
      <c r="F32" s="2"/>
      <c r="G32" s="2"/>
      <c r="H32" s="2"/>
      <c r="I32" s="3"/>
    </row>
    <row r="33" spans="3:9">
      <c r="C33" s="2"/>
      <c r="D33" s="3"/>
      <c r="E33" s="2"/>
      <c r="F33" s="2"/>
      <c r="G33" s="2"/>
      <c r="H33" s="2"/>
      <c r="I33" s="3"/>
    </row>
    <row r="34" spans="3:9">
      <c r="C34" s="2"/>
      <c r="D34" s="3"/>
      <c r="E34" s="2"/>
      <c r="F34" s="2"/>
      <c r="G34" s="2"/>
      <c r="H34" s="2"/>
      <c r="I34" s="3"/>
    </row>
    <row r="35" spans="3:9">
      <c r="C35" s="2"/>
      <c r="D35" s="3"/>
      <c r="E35" s="2"/>
      <c r="F35" s="2"/>
      <c r="G35" s="2"/>
      <c r="H35" s="2"/>
      <c r="I35" s="3"/>
    </row>
    <row r="36" spans="3:9">
      <c r="C36" s="2"/>
      <c r="D36" s="3"/>
      <c r="E36" s="2"/>
      <c r="F36" s="2"/>
      <c r="G36" s="2"/>
      <c r="H36" s="2"/>
      <c r="I36" s="3"/>
    </row>
    <row r="37" spans="3:9">
      <c r="C37" s="2"/>
      <c r="D37" s="3"/>
      <c r="E37" s="2"/>
      <c r="F37" s="2"/>
      <c r="G37" s="2"/>
      <c r="H37" s="2"/>
      <c r="I37" s="3"/>
    </row>
    <row r="38" spans="3:9">
      <c r="C38" s="2"/>
      <c r="D38" s="3"/>
      <c r="E38" s="2"/>
      <c r="F38" s="2"/>
      <c r="G38" s="2"/>
      <c r="H38" s="2"/>
      <c r="I38" s="3"/>
    </row>
    <row r="39" spans="3:9">
      <c r="C39" s="2"/>
      <c r="D39" s="3"/>
      <c r="E39" s="2"/>
      <c r="F39" s="2"/>
      <c r="G39" s="2"/>
      <c r="H39" s="2"/>
      <c r="I39" s="3"/>
    </row>
    <row r="40" spans="3:9">
      <c r="C40" s="2"/>
      <c r="D40" s="3"/>
      <c r="E40" s="2"/>
      <c r="F40" s="2"/>
      <c r="G40" s="2"/>
      <c r="H40" s="2"/>
      <c r="I40" s="3"/>
    </row>
    <row r="41" spans="3:9">
      <c r="C41" s="2"/>
      <c r="D41" s="3"/>
      <c r="E41" s="2"/>
      <c r="F41" s="2"/>
      <c r="G41" s="2"/>
      <c r="H41" s="2"/>
      <c r="I41" s="3"/>
    </row>
    <row r="42" spans="3:9">
      <c r="C42" s="2"/>
      <c r="D42" s="3"/>
      <c r="E42" s="2"/>
      <c r="F42" s="2"/>
      <c r="G42" s="2"/>
      <c r="H42" s="2"/>
      <c r="I42" s="3"/>
    </row>
    <row r="43" spans="3:9">
      <c r="C43" s="2"/>
      <c r="D43" s="3"/>
      <c r="E43" s="2"/>
      <c r="F43" s="2"/>
      <c r="G43" s="2"/>
      <c r="H43" s="2"/>
      <c r="I43" s="3"/>
    </row>
    <row r="44" spans="3:9">
      <c r="C44" s="2"/>
      <c r="D44" s="3"/>
      <c r="E44" s="2"/>
      <c r="F44" s="2"/>
      <c r="G44" s="2"/>
      <c r="H44" s="2"/>
      <c r="I44" s="3"/>
    </row>
    <row r="45" spans="3:9">
      <c r="C45" s="2"/>
      <c r="D45" s="3"/>
      <c r="E45" s="2"/>
      <c r="F45" s="2"/>
      <c r="G45" s="2"/>
      <c r="H45" s="2"/>
      <c r="I45" s="3"/>
    </row>
    <row r="46" spans="3:9">
      <c r="C46" s="2"/>
      <c r="D46" s="3"/>
      <c r="E46" s="2"/>
      <c r="F46" s="2"/>
      <c r="G46" s="2"/>
      <c r="H46" s="2"/>
      <c r="I46" s="3"/>
    </row>
    <row r="47" spans="3:9">
      <c r="C47" s="2"/>
      <c r="D47" s="3"/>
      <c r="E47" s="2"/>
      <c r="F47" s="2"/>
      <c r="G47" s="2"/>
      <c r="H47" s="2"/>
      <c r="I47" s="3"/>
    </row>
    <row r="48" spans="3:9">
      <c r="C48" s="2"/>
      <c r="D48" s="3"/>
      <c r="E48" s="2"/>
      <c r="F48" s="2"/>
      <c r="G48" s="2"/>
      <c r="H48" s="2"/>
      <c r="I48" s="3"/>
    </row>
    <row r="49" spans="3:9">
      <c r="C49" s="2"/>
      <c r="D49" s="3"/>
      <c r="E49" s="2"/>
      <c r="F49" s="2"/>
      <c r="G49" s="2"/>
      <c r="H49" s="2"/>
      <c r="I49" s="3"/>
    </row>
    <row r="50" spans="3:9">
      <c r="C50" s="2"/>
      <c r="D50" s="3"/>
      <c r="E50" s="2"/>
      <c r="F50" s="2"/>
      <c r="G50" s="2"/>
      <c r="H50" s="2"/>
      <c r="I50" s="3"/>
    </row>
    <row r="51" spans="3:9">
      <c r="C51" s="2"/>
      <c r="D51" s="3"/>
      <c r="E51" s="2"/>
      <c r="F51" s="2"/>
      <c r="G51" s="2"/>
      <c r="H51" s="2"/>
      <c r="I51" s="3"/>
    </row>
    <row r="52" spans="3:9">
      <c r="C52" s="2"/>
      <c r="D52" s="3"/>
      <c r="E52" s="2"/>
      <c r="F52" s="2"/>
      <c r="G52" s="2"/>
      <c r="H52" s="2"/>
      <c r="I52" s="3"/>
    </row>
    <row r="53" spans="3:9">
      <c r="C53" s="2"/>
      <c r="D53" s="3"/>
      <c r="E53" s="2"/>
      <c r="F53" s="2"/>
      <c r="G53" s="2"/>
      <c r="H53" s="2"/>
      <c r="I53" s="3"/>
    </row>
    <row r="54" spans="3:9">
      <c r="C54" s="2"/>
      <c r="D54" s="3"/>
      <c r="E54" s="2"/>
      <c r="F54" s="2"/>
      <c r="G54" s="2"/>
      <c r="H54" s="2"/>
      <c r="I54" s="3"/>
    </row>
    <row r="55" spans="3:9">
      <c r="C55" s="2"/>
      <c r="D55" s="3"/>
      <c r="E55" s="2"/>
      <c r="F55" s="2"/>
      <c r="G55" s="2"/>
      <c r="H55" s="2"/>
      <c r="I55" s="3"/>
    </row>
    <row r="56" spans="3:9">
      <c r="C56" s="2"/>
      <c r="D56" s="3"/>
      <c r="E56" s="2"/>
      <c r="F56" s="2"/>
      <c r="G56" s="2"/>
      <c r="H56" s="2"/>
      <c r="I56" s="3"/>
    </row>
    <row r="57" spans="3:9">
      <c r="C57" s="2"/>
      <c r="D57" s="3"/>
      <c r="E57" s="2"/>
      <c r="F57" s="2"/>
      <c r="G57" s="2"/>
      <c r="H57" s="2"/>
      <c r="I57" s="3"/>
    </row>
    <row r="58" spans="3:9">
      <c r="C58" s="2"/>
      <c r="D58" s="3"/>
      <c r="E58" s="2"/>
      <c r="F58" s="2"/>
      <c r="G58" s="2"/>
      <c r="H58" s="2"/>
      <c r="I58" s="3"/>
    </row>
    <row r="59" spans="3:9">
      <c r="C59" s="2"/>
      <c r="D59" s="3"/>
      <c r="E59" s="2"/>
      <c r="F59" s="2"/>
      <c r="G59" s="2"/>
      <c r="H59" s="2"/>
      <c r="I59" s="3"/>
    </row>
    <row r="60" spans="3:9">
      <c r="C60" s="2"/>
      <c r="D60" s="3"/>
      <c r="E60" s="2"/>
      <c r="F60" s="2"/>
      <c r="G60" s="2"/>
      <c r="H60" s="2"/>
      <c r="I60" s="3"/>
    </row>
    <row r="61" spans="3:9">
      <c r="C61" s="2"/>
      <c r="D61" s="3"/>
      <c r="E61" s="2"/>
      <c r="F61" s="2"/>
      <c r="G61" s="2"/>
      <c r="H61" s="2"/>
      <c r="I61" s="3"/>
    </row>
    <row r="62" spans="3:9">
      <c r="C62" s="2"/>
      <c r="D62" s="3"/>
      <c r="E62" s="2"/>
      <c r="F62" s="2"/>
      <c r="G62" s="2"/>
      <c r="H62" s="2"/>
      <c r="I62" s="3"/>
    </row>
    <row r="63" spans="3:9">
      <c r="C63" s="2"/>
      <c r="D63" s="3"/>
      <c r="E63" s="2"/>
      <c r="F63" s="2"/>
      <c r="G63" s="2"/>
      <c r="H63" s="2"/>
      <c r="I63" s="3"/>
    </row>
    <row r="64" spans="3:9">
      <c r="C64" s="2"/>
      <c r="D64" s="3"/>
      <c r="E64" s="2"/>
      <c r="F64" s="2"/>
      <c r="G64" s="2"/>
      <c r="H64" s="2"/>
      <c r="I64" s="3"/>
    </row>
    <row r="65" spans="3:9">
      <c r="C65" s="2"/>
      <c r="D65" s="3"/>
      <c r="E65" s="2"/>
      <c r="F65" s="2"/>
      <c r="G65" s="2"/>
      <c r="H65" s="2"/>
      <c r="I65" s="3"/>
    </row>
    <row r="66" spans="3:9">
      <c r="C66" s="2"/>
      <c r="D66" s="3"/>
      <c r="E66" s="2"/>
      <c r="F66" s="2"/>
      <c r="G66" s="2"/>
      <c r="H66" s="2"/>
      <c r="I66" s="3"/>
    </row>
    <row r="67" spans="3:9">
      <c r="C67" s="2"/>
      <c r="D67" s="3"/>
      <c r="E67" s="2"/>
      <c r="F67" s="2"/>
      <c r="G67" s="2"/>
      <c r="H67" s="2"/>
      <c r="I67" s="3"/>
    </row>
    <row r="68" spans="3:9">
      <c r="C68" s="2"/>
      <c r="D68" s="3"/>
      <c r="E68" s="2"/>
      <c r="F68" s="2"/>
      <c r="G68" s="2"/>
      <c r="H68" s="2"/>
      <c r="I68" s="3"/>
    </row>
    <row r="69" spans="3:9">
      <c r="C69" s="2"/>
      <c r="D69" s="3"/>
      <c r="E69" s="2"/>
      <c r="F69" s="2"/>
      <c r="G69" s="2"/>
      <c r="H69" s="2"/>
      <c r="I69" s="3"/>
    </row>
    <row r="70" spans="3:9">
      <c r="C70" s="2"/>
      <c r="D70" s="3"/>
      <c r="E70" s="2"/>
      <c r="F70" s="2"/>
      <c r="G70" s="2"/>
      <c r="H70" s="2"/>
      <c r="I70" s="3"/>
    </row>
    <row r="71" spans="3:9">
      <c r="C71" s="2"/>
      <c r="D71" s="3"/>
      <c r="E71" s="2"/>
      <c r="F71" s="2"/>
      <c r="G71" s="2"/>
      <c r="H71" s="2"/>
      <c r="I71" s="3"/>
    </row>
    <row r="72" spans="3:9">
      <c r="C72" s="2"/>
      <c r="D72" s="3"/>
      <c r="E72" s="2"/>
      <c r="F72" s="2"/>
      <c r="G72" s="2"/>
      <c r="H72" s="2"/>
      <c r="I72" s="3"/>
    </row>
    <row r="73" spans="3:9">
      <c r="C73" s="2"/>
      <c r="D73" s="3"/>
      <c r="E73" s="2"/>
      <c r="F73" s="2"/>
      <c r="G73" s="2"/>
      <c r="H73" s="2"/>
      <c r="I73" s="3"/>
    </row>
    <row r="74" spans="3:9">
      <c r="C74" s="2"/>
      <c r="D74" s="3"/>
      <c r="E74" s="2"/>
      <c r="F74" s="2"/>
      <c r="G74" s="2"/>
      <c r="H74" s="2"/>
      <c r="I74" s="3"/>
    </row>
    <row r="75" spans="3:9">
      <c r="C75" s="2"/>
      <c r="D75" s="3"/>
      <c r="E75" s="2"/>
      <c r="F75" s="2"/>
      <c r="G75" s="2"/>
      <c r="H75" s="2"/>
      <c r="I75" s="3"/>
    </row>
    <row r="76" spans="3:9">
      <c r="C76" s="2"/>
      <c r="D76" s="3"/>
      <c r="E76" s="2"/>
      <c r="F76" s="2"/>
      <c r="G76" s="2"/>
      <c r="H76" s="2"/>
      <c r="I76" s="3"/>
    </row>
    <row r="77" spans="3:9">
      <c r="C77" s="2"/>
      <c r="D77" s="3"/>
      <c r="E77" s="2"/>
      <c r="F77" s="2"/>
      <c r="G77" s="2"/>
      <c r="H77" s="2"/>
      <c r="I77" s="3"/>
    </row>
    <row r="78" spans="3:9">
      <c r="C78" s="2"/>
      <c r="D78" s="3"/>
      <c r="E78" s="2"/>
      <c r="F78" s="2"/>
      <c r="G78" s="2"/>
      <c r="H78" s="2"/>
      <c r="I78" s="3"/>
    </row>
    <row r="79" spans="3:9">
      <c r="C79" s="2"/>
      <c r="D79" s="3"/>
      <c r="E79" s="2"/>
      <c r="F79" s="2"/>
      <c r="G79" s="2"/>
      <c r="H79" s="2"/>
      <c r="I79" s="3"/>
    </row>
    <row r="80" spans="3:9">
      <c r="C80" s="2"/>
      <c r="D80" s="3"/>
      <c r="E80" s="2"/>
      <c r="F80" s="2"/>
      <c r="G80" s="2"/>
      <c r="H80" s="2"/>
      <c r="I80" s="3"/>
    </row>
    <row r="81" spans="3:9">
      <c r="C81" s="2"/>
      <c r="D81" s="3"/>
      <c r="E81" s="2"/>
      <c r="F81" s="2"/>
      <c r="G81" s="2"/>
      <c r="H81" s="2"/>
      <c r="I81" s="3"/>
    </row>
    <row r="82" spans="3:9">
      <c r="C82" s="2"/>
      <c r="D82" s="3"/>
      <c r="E82" s="2"/>
      <c r="F82" s="2"/>
      <c r="G82" s="2"/>
      <c r="H82" s="2"/>
      <c r="I82" s="3"/>
    </row>
    <row r="83" spans="3:9">
      <c r="C83" s="2"/>
      <c r="D83" s="3"/>
      <c r="E83" s="2"/>
      <c r="F83" s="2"/>
      <c r="G83" s="2"/>
      <c r="H83" s="2"/>
      <c r="I83" s="3"/>
    </row>
    <row r="84" spans="3:9">
      <c r="C84" s="2"/>
      <c r="D84" s="3"/>
      <c r="E84" s="2"/>
      <c r="F84" s="2"/>
      <c r="G84" s="2"/>
      <c r="H84" s="2"/>
      <c r="I84" s="3"/>
    </row>
    <row r="85" spans="3:9">
      <c r="C85" s="2"/>
      <c r="D85" s="3"/>
      <c r="E85" s="2"/>
      <c r="F85" s="2"/>
      <c r="G85" s="2"/>
      <c r="H85" s="2"/>
      <c r="I85" s="3"/>
    </row>
    <row r="86" spans="3:9">
      <c r="C86" s="2"/>
      <c r="D86" s="3"/>
      <c r="E86" s="2"/>
      <c r="F86" s="2"/>
      <c r="G86" s="2"/>
      <c r="H86" s="2"/>
      <c r="I86" s="3"/>
    </row>
    <row r="87" spans="3:9">
      <c r="C87" s="2"/>
      <c r="D87" s="3"/>
      <c r="E87" s="2"/>
      <c r="F87" s="2"/>
      <c r="G87" s="2"/>
      <c r="H87" s="2"/>
      <c r="I87" s="3"/>
    </row>
    <row r="88" spans="3:9">
      <c r="C88" s="2"/>
      <c r="D88" s="3"/>
      <c r="E88" s="2"/>
      <c r="F88" s="2"/>
      <c r="G88" s="2"/>
      <c r="H88" s="2"/>
      <c r="I88" s="3"/>
    </row>
    <row r="89" spans="3:9">
      <c r="C89" s="2"/>
      <c r="D89" s="3"/>
      <c r="E89" s="2"/>
      <c r="F89" s="2"/>
      <c r="G89" s="2"/>
      <c r="H89" s="2"/>
      <c r="I89" s="3"/>
    </row>
    <row r="90" spans="3:9">
      <c r="C90" s="2"/>
      <c r="D90" s="3"/>
      <c r="E90" s="2"/>
      <c r="F90" s="2"/>
      <c r="G90" s="2"/>
      <c r="H90" s="2"/>
      <c r="I90" s="3"/>
    </row>
    <row r="91" spans="3:9">
      <c r="C91" s="2"/>
      <c r="D91" s="3"/>
      <c r="E91" s="2"/>
      <c r="F91" s="2"/>
      <c r="G91" s="2"/>
      <c r="H91" s="2"/>
      <c r="I91" s="3"/>
    </row>
    <row r="92" spans="3:9">
      <c r="C92" s="2"/>
      <c r="D92" s="3"/>
      <c r="E92" s="2"/>
      <c r="F92" s="2"/>
      <c r="G92" s="2"/>
      <c r="H92" s="2"/>
      <c r="I92" s="3"/>
    </row>
    <row r="93" spans="3:9">
      <c r="C93" s="2"/>
      <c r="D93" s="3"/>
      <c r="E93" s="2"/>
      <c r="F93" s="2"/>
      <c r="G93" s="2"/>
      <c r="H93" s="2"/>
      <c r="I93" s="3"/>
    </row>
    <row r="94" spans="3:9">
      <c r="C94" s="2"/>
      <c r="D94" s="3"/>
      <c r="E94" s="2"/>
      <c r="F94" s="2"/>
      <c r="G94" s="2"/>
      <c r="H94" s="2"/>
      <c r="I94" s="3"/>
    </row>
    <row r="95" spans="3:9">
      <c r="C95" s="2"/>
      <c r="D95" s="3"/>
      <c r="E95" s="2"/>
      <c r="F95" s="2"/>
      <c r="G95" s="2"/>
      <c r="H95" s="2"/>
      <c r="I95" s="3"/>
    </row>
    <row r="96" spans="3:9">
      <c r="C96" s="2"/>
      <c r="D96" s="3"/>
      <c r="E96" s="2"/>
      <c r="F96" s="2"/>
      <c r="G96" s="2"/>
      <c r="H96" s="2"/>
      <c r="I96" s="3"/>
    </row>
    <row r="97" spans="3:9">
      <c r="C97" s="2"/>
      <c r="D97" s="3"/>
      <c r="E97" s="2"/>
      <c r="F97" s="2"/>
      <c r="G97" s="2"/>
      <c r="H97" s="2"/>
      <c r="I97" s="3"/>
    </row>
    <row r="98" spans="3:9">
      <c r="C98" s="2"/>
      <c r="D98" s="3"/>
      <c r="E98" s="2"/>
      <c r="F98" s="2"/>
      <c r="G98" s="2"/>
      <c r="H98" s="2"/>
      <c r="I98" s="3"/>
    </row>
    <row r="99" spans="3:9">
      <c r="C99" s="2"/>
      <c r="D99" s="3"/>
      <c r="E99" s="2"/>
      <c r="F99" s="2"/>
      <c r="G99" s="2"/>
      <c r="H99" s="2"/>
      <c r="I99" s="3"/>
    </row>
    <row r="100" spans="3:9">
      <c r="C100" s="2"/>
      <c r="D100" s="3"/>
      <c r="E100" s="2"/>
      <c r="F100" s="2"/>
      <c r="G100" s="2"/>
      <c r="H100" s="2"/>
      <c r="I100" s="3"/>
    </row>
    <row r="101" spans="3:9">
      <c r="C101" s="2"/>
      <c r="D101" s="3"/>
      <c r="E101" s="2"/>
      <c r="F101" s="2"/>
      <c r="G101" s="2"/>
      <c r="H101" s="2"/>
      <c r="I101" s="3"/>
    </row>
    <row r="102" spans="3:9">
      <c r="C102" s="2"/>
      <c r="D102" s="3"/>
      <c r="E102" s="2"/>
      <c r="F102" s="2"/>
      <c r="G102" s="2"/>
      <c r="H102" s="2"/>
      <c r="I102" s="3"/>
    </row>
    <row r="103" spans="3:9">
      <c r="C103" s="2"/>
      <c r="D103" s="3"/>
      <c r="E103" s="2"/>
      <c r="F103" s="2"/>
      <c r="G103" s="2"/>
      <c r="H103" s="2"/>
      <c r="I103" s="3"/>
    </row>
    <row r="104" spans="3:9">
      <c r="C104" s="2"/>
      <c r="D104" s="3"/>
      <c r="E104" s="2"/>
      <c r="F104" s="2"/>
      <c r="G104" s="2"/>
      <c r="H104" s="2"/>
      <c r="I104" s="3"/>
    </row>
    <row r="105" spans="3:9">
      <c r="C105" s="2"/>
      <c r="D105" s="3"/>
      <c r="E105" s="2"/>
      <c r="F105" s="2"/>
      <c r="G105" s="2"/>
      <c r="H105" s="2"/>
      <c r="I105" s="3"/>
    </row>
    <row r="106" spans="3:9">
      <c r="C106" s="2"/>
      <c r="D106" s="3"/>
      <c r="E106" s="2"/>
      <c r="F106" s="2"/>
      <c r="G106" s="2"/>
      <c r="H106" s="2"/>
      <c r="I106" s="3"/>
    </row>
    <row r="107" spans="3:9">
      <c r="C107" s="2"/>
      <c r="D107" s="3"/>
      <c r="E107" s="2"/>
      <c r="F107" s="2"/>
      <c r="G107" s="2"/>
      <c r="H107" s="2"/>
      <c r="I107" s="3"/>
    </row>
    <row r="108" spans="3:9">
      <c r="C108" s="2"/>
      <c r="D108" s="3"/>
      <c r="E108" s="2"/>
      <c r="F108" s="2"/>
      <c r="G108" s="2"/>
      <c r="H108" s="2"/>
      <c r="I108" s="3"/>
    </row>
    <row r="109" spans="3:9">
      <c r="C109" s="2"/>
      <c r="D109" s="3"/>
      <c r="E109" s="2"/>
      <c r="F109" s="2"/>
      <c r="G109" s="2"/>
      <c r="H109" s="2"/>
      <c r="I109" s="3"/>
    </row>
    <row r="110" spans="3:9">
      <c r="C110" s="2"/>
      <c r="D110" s="3"/>
      <c r="E110" s="2"/>
      <c r="F110" s="2"/>
      <c r="G110" s="2"/>
      <c r="H110" s="2"/>
      <c r="I110" s="3"/>
    </row>
    <row r="111" spans="3:9">
      <c r="C111" s="2"/>
      <c r="D111" s="3"/>
      <c r="E111" s="2"/>
      <c r="F111" s="2"/>
      <c r="G111" s="2"/>
      <c r="H111" s="2"/>
      <c r="I111" s="3"/>
    </row>
    <row r="112" spans="3:9">
      <c r="C112" s="2"/>
      <c r="D112" s="3"/>
      <c r="E112" s="2"/>
      <c r="F112" s="2"/>
      <c r="G112" s="2"/>
      <c r="H112" s="2"/>
      <c r="I112" s="3"/>
    </row>
    <row r="113" spans="3:9">
      <c r="C113" s="2"/>
      <c r="D113" s="3"/>
      <c r="E113" s="2"/>
      <c r="F113" s="2"/>
      <c r="G113" s="2"/>
      <c r="H113" s="2"/>
      <c r="I113" s="3"/>
    </row>
    <row r="114" spans="3:9">
      <c r="C114" s="2"/>
      <c r="D114" s="3"/>
      <c r="E114" s="2"/>
      <c r="F114" s="2"/>
      <c r="G114" s="2"/>
      <c r="H114" s="2"/>
      <c r="I114" s="3"/>
    </row>
    <row r="115" spans="3:9">
      <c r="C115" s="2"/>
      <c r="D115" s="3"/>
      <c r="E115" s="2"/>
      <c r="F115" s="2"/>
      <c r="G115" s="2"/>
      <c r="H115" s="2"/>
      <c r="I115" s="3"/>
    </row>
    <row r="116" spans="3:9">
      <c r="C116" s="2"/>
      <c r="D116" s="3"/>
      <c r="E116" s="2"/>
      <c r="F116" s="2"/>
      <c r="G116" s="2"/>
      <c r="H116" s="2"/>
      <c r="I116" s="3"/>
    </row>
    <row r="117" spans="3:9">
      <c r="C117" s="2"/>
      <c r="D117" s="3"/>
      <c r="E117" s="2"/>
      <c r="F117" s="2"/>
      <c r="G117" s="2"/>
      <c r="H117" s="2"/>
      <c r="I117" s="3"/>
    </row>
    <row r="118" spans="3:9">
      <c r="C118" s="2"/>
      <c r="D118" s="3"/>
      <c r="E118" s="2"/>
      <c r="F118" s="2"/>
      <c r="G118" s="2"/>
      <c r="H118" s="2"/>
      <c r="I118" s="3"/>
    </row>
    <row r="119" spans="3:9">
      <c r="C119" s="2"/>
      <c r="D119" s="3"/>
      <c r="E119" s="2"/>
      <c r="F119" s="2"/>
      <c r="G119" s="2"/>
      <c r="H119" s="2"/>
      <c r="I119" s="3"/>
    </row>
    <row r="120" spans="3:9">
      <c r="C120" s="2"/>
      <c r="D120" s="3"/>
      <c r="E120" s="2"/>
      <c r="F120" s="2"/>
      <c r="G120" s="2"/>
      <c r="H120" s="2"/>
      <c r="I120" s="3"/>
    </row>
  </sheetData>
  <mergeCells count="4">
    <mergeCell ref="E8:F8"/>
    <mergeCell ref="E7:F7"/>
    <mergeCell ref="E6:F6"/>
    <mergeCell ref="C13:C14"/>
  </mergeCells>
  <phoneticPr fontId="2" type="noConversion"/>
  <conditionalFormatting sqref="G11:H27">
    <cfRule type="containsText" dxfId="3" priority="1" operator="containsText" text="3 / 3">
      <formula>NOT(ISERROR(SEARCH("3 / 3",G11)))</formula>
    </cfRule>
    <cfRule type="containsText" dxfId="2" priority="2" operator="containsText" text="2 / 3">
      <formula>NOT(ISERROR(SEARCH("2 / 3",G11)))</formula>
    </cfRule>
    <cfRule type="containsText" dxfId="1" priority="3" operator="containsText" text="1 / 3">
      <formula>NOT(ISERROR(SEARCH("1 / 3",G11)))</formula>
    </cfRule>
    <cfRule type="containsText" dxfId="0" priority="4" operator="containsText" text="0 / 3">
      <formula>NOT(ISERROR(SEARCH("0 / 3",G11)))</formula>
    </cfRule>
  </conditionalFormatting>
  <pageMargins left="0.78740157499999996" right="0.78740157499999996" top="0.984251969" bottom="0.984251969" header="0.4921259845" footer="0.492125984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4:P139"/>
  <sheetViews>
    <sheetView zoomScaleNormal="100" zoomScaleSheetLayoutView="115" workbookViewId="0">
      <selection activeCell="B16" sqref="B16:P16"/>
    </sheetView>
  </sheetViews>
  <sheetFormatPr defaultColWidth="11.44140625" defaultRowHeight="13.2"/>
  <cols>
    <col min="1" max="1" width="3.109375" customWidth="1"/>
    <col min="2" max="2" width="5.33203125" customWidth="1"/>
    <col min="3" max="3" width="9" style="1" customWidth="1"/>
    <col min="4" max="4" width="17.6640625" style="1" customWidth="1"/>
    <col min="5" max="5" width="11.88671875" style="45" customWidth="1"/>
    <col min="6" max="6" width="12.33203125" style="45" customWidth="1"/>
    <col min="7" max="7" width="12.88671875" style="45" customWidth="1"/>
    <col min="8" max="8" width="9.44140625" style="1" customWidth="1"/>
    <col min="9" max="9" width="10.33203125" style="1" customWidth="1"/>
    <col min="10" max="10" width="9.6640625" style="1" customWidth="1"/>
    <col min="11" max="15" width="9.6640625" customWidth="1"/>
    <col min="16" max="16" width="3" customWidth="1"/>
    <col min="17" max="17" width="9.6640625" customWidth="1"/>
    <col min="18" max="18" width="7.109375" customWidth="1"/>
    <col min="19" max="64" width="16.44140625" customWidth="1"/>
    <col min="65" max="100" width="26" customWidth="1"/>
    <col min="101" max="150" width="1.5546875" customWidth="1"/>
  </cols>
  <sheetData>
    <row r="4" spans="1:16" ht="13.8" thickBot="1"/>
    <row r="5" spans="1:16" ht="13.8" thickBot="1">
      <c r="B5" s="382" t="s">
        <v>281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4"/>
    </row>
    <row r="6" spans="1:16" ht="28.5" customHeight="1" thickBot="1"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9"/>
    </row>
    <row r="7" spans="1:16" ht="25.5" customHeight="1" thickBot="1">
      <c r="B7" s="462" t="s">
        <v>283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4"/>
    </row>
    <row r="8" spans="1:16" ht="12.75" customHeight="1" thickBo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23"/>
      <c r="O8" s="23"/>
      <c r="P8" s="24"/>
    </row>
    <row r="9" spans="1:16" ht="25.5" customHeight="1" thickBot="1">
      <c r="B9" s="25"/>
      <c r="C9" s="26"/>
      <c r="D9" s="26"/>
      <c r="E9" s="26"/>
      <c r="F9" s="26"/>
      <c r="G9" s="26"/>
      <c r="H9" s="26"/>
      <c r="I9" s="26"/>
      <c r="J9" s="406" t="s">
        <v>284</v>
      </c>
      <c r="K9" s="407"/>
      <c r="L9" s="408"/>
      <c r="M9" s="409" t="s">
        <v>285</v>
      </c>
      <c r="N9" s="410"/>
      <c r="O9" s="411"/>
      <c r="P9" s="27"/>
    </row>
    <row r="10" spans="1:16" s="1" customFormat="1" ht="31.2" thickBot="1">
      <c r="B10" s="28"/>
      <c r="C10" s="29"/>
      <c r="D10" s="29"/>
      <c r="E10" s="66"/>
      <c r="F10" s="66"/>
      <c r="G10" s="66"/>
      <c r="H10" s="29"/>
      <c r="I10" s="29"/>
      <c r="J10" s="15" t="s">
        <v>286</v>
      </c>
      <c r="K10" s="16" t="s">
        <v>287</v>
      </c>
      <c r="L10" s="17" t="s">
        <v>288</v>
      </c>
      <c r="M10" s="18" t="s">
        <v>286</v>
      </c>
      <c r="N10" s="19" t="s">
        <v>287</v>
      </c>
      <c r="O10" s="20" t="s">
        <v>288</v>
      </c>
      <c r="P10" s="30"/>
    </row>
    <row r="11" spans="1:16">
      <c r="B11" s="25"/>
      <c r="C11" s="378" t="s">
        <v>392</v>
      </c>
      <c r="D11" s="412"/>
      <c r="E11" s="412"/>
      <c r="F11" s="412"/>
      <c r="G11" s="412"/>
      <c r="H11" s="412"/>
      <c r="I11" s="413"/>
      <c r="J11" s="4"/>
      <c r="K11" s="5"/>
      <c r="L11" s="6"/>
      <c r="M11" s="4"/>
      <c r="N11" s="5"/>
      <c r="O11" s="6"/>
      <c r="P11" s="27"/>
    </row>
    <row r="12" spans="1:16" ht="28.5" customHeight="1">
      <c r="B12" s="25"/>
      <c r="C12" s="414" t="s">
        <v>393</v>
      </c>
      <c r="D12" s="415"/>
      <c r="E12" s="415"/>
      <c r="F12" s="415"/>
      <c r="G12" s="415"/>
      <c r="H12" s="415"/>
      <c r="I12" s="416"/>
      <c r="J12" s="7"/>
      <c r="K12" s="8"/>
      <c r="L12" s="9"/>
      <c r="M12" s="10"/>
      <c r="N12" s="11"/>
      <c r="O12" s="9"/>
      <c r="P12" s="27"/>
    </row>
    <row r="13" spans="1:16" ht="13.8" thickBot="1">
      <c r="B13" s="25"/>
      <c r="C13" s="423" t="s">
        <v>289</v>
      </c>
      <c r="D13" s="424"/>
      <c r="E13" s="424"/>
      <c r="F13" s="424"/>
      <c r="G13" s="424"/>
      <c r="H13" s="424"/>
      <c r="I13" s="425"/>
      <c r="J13" s="423">
        <f>(3*COUNTIF(J11:J12,"x")+COUNTIF(K11:K12,"x"))/COUNTA(C11:C12)</f>
        <v>0</v>
      </c>
      <c r="K13" s="424"/>
      <c r="L13" s="425"/>
      <c r="M13" s="423">
        <f>(3*COUNTIF(M11:M12,"x")+COUNTIF(N11:N12,"x"))/COUNTA(C11:C12)</f>
        <v>0</v>
      </c>
      <c r="N13" s="424"/>
      <c r="O13" s="425"/>
      <c r="P13" s="27"/>
    </row>
    <row r="14" spans="1:16" ht="13.8" thickBot="1">
      <c r="B14" s="31"/>
      <c r="C14" s="32"/>
      <c r="D14" s="32"/>
      <c r="E14" s="155"/>
      <c r="F14" s="155"/>
      <c r="G14" s="155"/>
      <c r="H14" s="32"/>
      <c r="I14" s="32"/>
      <c r="J14" s="32"/>
      <c r="K14" s="33"/>
      <c r="L14" s="33"/>
      <c r="M14" s="33"/>
      <c r="N14" s="33"/>
      <c r="O14" s="33"/>
      <c r="P14" s="34"/>
    </row>
    <row r="15" spans="1:16" ht="13.8" thickBot="1">
      <c r="B15" s="382" t="s">
        <v>290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4"/>
    </row>
    <row r="16" spans="1:16" ht="18" customHeight="1" thickBot="1">
      <c r="A16" s="137"/>
      <c r="B16" s="426" t="s">
        <v>291</v>
      </c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8"/>
    </row>
    <row r="17" spans="2:16" ht="13.8" thickBot="1">
      <c r="B17" s="382" t="s">
        <v>292</v>
      </c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4"/>
    </row>
    <row r="18" spans="2:16">
      <c r="B18" s="25"/>
      <c r="C18" s="37"/>
      <c r="D18" s="37"/>
      <c r="E18" s="66"/>
      <c r="F18" s="157"/>
      <c r="G18" s="157"/>
      <c r="H18" s="37"/>
      <c r="I18" s="37"/>
      <c r="J18" s="37"/>
      <c r="K18" s="35"/>
      <c r="L18" s="35"/>
      <c r="M18" s="35"/>
      <c r="N18" s="35"/>
      <c r="O18" s="35"/>
      <c r="P18" s="27"/>
    </row>
    <row r="19" spans="2:16" s="153" customFormat="1">
      <c r="B19" s="151"/>
      <c r="C19" s="64"/>
      <c r="E19" s="93"/>
      <c r="F19" s="93"/>
      <c r="G19" s="93"/>
      <c r="H19" s="64"/>
      <c r="I19" s="64"/>
      <c r="J19" s="65"/>
      <c r="K19" s="65"/>
      <c r="L19" s="65"/>
      <c r="M19" s="65"/>
      <c r="N19" s="88"/>
      <c r="O19" s="89"/>
      <c r="P19" s="152"/>
    </row>
    <row r="20" spans="2:16" s="153" customFormat="1" ht="13.8" thickBot="1">
      <c r="B20" s="151"/>
      <c r="C20" s="64"/>
      <c r="M20" s="89"/>
      <c r="N20" s="89"/>
      <c r="O20" s="89"/>
      <c r="P20" s="152"/>
    </row>
    <row r="21" spans="2:16" s="153" customFormat="1" ht="13.8" thickBot="1">
      <c r="B21" s="151"/>
      <c r="C21" s="64"/>
      <c r="D21" s="161" t="s">
        <v>396</v>
      </c>
      <c r="E21" s="162" t="s">
        <v>471</v>
      </c>
      <c r="F21" s="163" t="s">
        <v>470</v>
      </c>
      <c r="N21" s="89"/>
      <c r="O21" s="89"/>
      <c r="P21" s="152"/>
    </row>
    <row r="22" spans="2:16" s="153" customFormat="1">
      <c r="B22" s="151"/>
      <c r="C22" s="93"/>
      <c r="D22" s="281" t="s">
        <v>218</v>
      </c>
      <c r="E22" s="287" t="s">
        <v>472</v>
      </c>
      <c r="F22" s="282">
        <v>1.6</v>
      </c>
      <c r="N22" s="89"/>
      <c r="O22" s="89"/>
      <c r="P22" s="152"/>
    </row>
    <row r="23" spans="2:16" s="153" customFormat="1">
      <c r="B23" s="151"/>
      <c r="C23" s="93"/>
      <c r="D23" s="283" t="s">
        <v>219</v>
      </c>
      <c r="E23" s="288" t="s">
        <v>472</v>
      </c>
      <c r="F23" s="284">
        <v>2.4</v>
      </c>
      <c r="N23" s="89"/>
      <c r="O23" s="89"/>
      <c r="P23" s="152"/>
    </row>
    <row r="24" spans="2:16" s="153" customFormat="1">
      <c r="B24" s="151"/>
      <c r="C24" s="93"/>
      <c r="D24" s="283" t="s">
        <v>220</v>
      </c>
      <c r="E24" s="288" t="s">
        <v>473</v>
      </c>
      <c r="F24" s="284">
        <v>1.2</v>
      </c>
      <c r="N24" s="89"/>
      <c r="O24" s="89"/>
      <c r="P24" s="152"/>
    </row>
    <row r="25" spans="2:16" s="153" customFormat="1">
      <c r="B25" s="151"/>
      <c r="C25" s="64"/>
      <c r="D25" s="283" t="s">
        <v>221</v>
      </c>
      <c r="E25" s="288" t="s">
        <v>472</v>
      </c>
      <c r="F25" s="284">
        <v>1.8</v>
      </c>
      <c r="N25" s="89"/>
      <c r="O25" s="89"/>
      <c r="P25" s="152"/>
    </row>
    <row r="26" spans="2:16" s="153" customFormat="1" ht="13.8" thickBot="1">
      <c r="B26" s="151"/>
      <c r="C26" s="64"/>
      <c r="D26" s="285" t="s">
        <v>222</v>
      </c>
      <c r="E26" s="289" t="s">
        <v>473</v>
      </c>
      <c r="F26" s="286">
        <v>1.7</v>
      </c>
      <c r="N26" s="64"/>
      <c r="O26" s="89"/>
      <c r="P26" s="152"/>
    </row>
    <row r="27" spans="2:16" s="153" customFormat="1">
      <c r="B27" s="151"/>
      <c r="C27" s="64"/>
      <c r="M27" s="89"/>
      <c r="N27" s="89"/>
      <c r="O27" s="89"/>
      <c r="P27" s="152"/>
    </row>
    <row r="28" spans="2:16" s="153" customFormat="1">
      <c r="B28" s="151"/>
      <c r="C28" s="64"/>
      <c r="D28" s="64"/>
      <c r="E28" s="93"/>
      <c r="F28" s="93"/>
      <c r="G28" s="93"/>
      <c r="H28" s="64"/>
      <c r="I28" s="64"/>
      <c r="J28" s="64"/>
      <c r="K28" s="89"/>
      <c r="L28" s="89"/>
      <c r="M28" s="89"/>
      <c r="N28" s="89"/>
      <c r="O28" s="89"/>
      <c r="P28" s="152"/>
    </row>
    <row r="29" spans="2:16" s="153" customFormat="1" ht="13.8" thickBot="1">
      <c r="B29" s="151"/>
      <c r="C29" s="64"/>
      <c r="D29" s="64"/>
      <c r="E29" s="93"/>
      <c r="F29" s="93"/>
      <c r="G29" s="93"/>
      <c r="H29" s="64"/>
      <c r="I29" s="64"/>
      <c r="J29" s="64"/>
      <c r="K29" s="89"/>
      <c r="L29" s="89"/>
      <c r="M29" s="89"/>
      <c r="N29" s="89"/>
      <c r="O29" s="89"/>
      <c r="P29" s="152"/>
    </row>
    <row r="30" spans="2:16" s="153" customFormat="1" ht="40.200000000000003" thickBot="1">
      <c r="B30" s="151"/>
      <c r="C30" s="64"/>
      <c r="D30" s="260" t="s">
        <v>397</v>
      </c>
      <c r="E30" s="158" t="s">
        <v>394</v>
      </c>
      <c r="F30" s="159" t="s">
        <v>398</v>
      </c>
      <c r="G30" s="160" t="s">
        <v>399</v>
      </c>
      <c r="H30" s="466" t="s">
        <v>395</v>
      </c>
      <c r="I30" s="467"/>
      <c r="J30" s="467"/>
      <c r="K30" s="467"/>
      <c r="L30" s="468"/>
      <c r="M30" s="89"/>
      <c r="N30" s="89"/>
      <c r="O30" s="89"/>
      <c r="P30" s="152"/>
    </row>
    <row r="31" spans="2:16" s="153" customFormat="1">
      <c r="B31" s="151"/>
      <c r="C31" s="64"/>
      <c r="D31" s="301" t="s">
        <v>474</v>
      </c>
      <c r="E31" s="290">
        <v>23</v>
      </c>
      <c r="F31" s="291">
        <v>12</v>
      </c>
      <c r="G31" s="292">
        <v>24</v>
      </c>
      <c r="H31" s="469"/>
      <c r="I31" s="470"/>
      <c r="J31" s="470"/>
      <c r="K31" s="470"/>
      <c r="L31" s="471"/>
      <c r="M31" s="89"/>
      <c r="N31" s="89"/>
      <c r="O31" s="89"/>
      <c r="P31" s="152"/>
    </row>
    <row r="32" spans="2:16" s="153" customFormat="1">
      <c r="B32" s="151"/>
      <c r="C32" s="64"/>
      <c r="D32" s="300" t="s">
        <v>215</v>
      </c>
      <c r="E32" s="293">
        <v>12</v>
      </c>
      <c r="F32" s="294">
        <v>20</v>
      </c>
      <c r="G32" s="295">
        <v>25</v>
      </c>
      <c r="H32" s="472"/>
      <c r="I32" s="473"/>
      <c r="J32" s="473"/>
      <c r="K32" s="473"/>
      <c r="L32" s="474"/>
      <c r="M32" s="89"/>
      <c r="N32" s="89"/>
      <c r="O32" s="89"/>
      <c r="P32" s="152"/>
    </row>
    <row r="33" spans="2:16" s="153" customFormat="1">
      <c r="B33" s="151"/>
      <c r="C33" s="64"/>
      <c r="D33" s="302" t="s">
        <v>475</v>
      </c>
      <c r="E33" s="296">
        <v>0.1</v>
      </c>
      <c r="F33" s="294">
        <v>1</v>
      </c>
      <c r="G33" s="295">
        <v>2</v>
      </c>
      <c r="H33" s="472"/>
      <c r="I33" s="473"/>
      <c r="J33" s="473"/>
      <c r="K33" s="473"/>
      <c r="L33" s="474"/>
      <c r="M33" s="89"/>
      <c r="N33" s="89"/>
      <c r="O33" s="89"/>
      <c r="P33" s="152"/>
    </row>
    <row r="34" spans="2:16" s="153" customFormat="1">
      <c r="B34" s="151"/>
      <c r="C34" s="64"/>
      <c r="D34" s="300" t="s">
        <v>216</v>
      </c>
      <c r="E34" s="296">
        <v>0.4</v>
      </c>
      <c r="F34" s="294">
        <v>0.2</v>
      </c>
      <c r="G34" s="295">
        <v>3</v>
      </c>
      <c r="H34" s="472"/>
      <c r="I34" s="473"/>
      <c r="J34" s="473"/>
      <c r="K34" s="473"/>
      <c r="L34" s="474"/>
      <c r="M34" s="89"/>
      <c r="N34" s="89"/>
      <c r="O34" s="89"/>
      <c r="P34" s="152"/>
    </row>
    <row r="35" spans="2:16" s="153" customFormat="1">
      <c r="B35" s="151"/>
      <c r="C35" s="64"/>
      <c r="D35" s="300" t="s">
        <v>217</v>
      </c>
      <c r="E35" s="296">
        <v>5</v>
      </c>
      <c r="F35" s="294">
        <v>4</v>
      </c>
      <c r="G35" s="295">
        <v>10</v>
      </c>
      <c r="H35" s="472"/>
      <c r="I35" s="473"/>
      <c r="J35" s="473"/>
      <c r="K35" s="473"/>
      <c r="L35" s="474"/>
      <c r="M35" s="89"/>
      <c r="N35" s="89"/>
      <c r="O35" s="89"/>
      <c r="P35" s="152"/>
    </row>
    <row r="36" spans="2:16" s="153" customFormat="1" ht="13.8" thickBot="1">
      <c r="B36" s="151"/>
      <c r="C36" s="64"/>
      <c r="D36" s="303" t="s">
        <v>476</v>
      </c>
      <c r="E36" s="297">
        <v>1500</v>
      </c>
      <c r="F36" s="298">
        <v>1000</v>
      </c>
      <c r="G36" s="299">
        <v>1200</v>
      </c>
      <c r="H36" s="475"/>
      <c r="I36" s="476"/>
      <c r="J36" s="476"/>
      <c r="K36" s="476"/>
      <c r="L36" s="477"/>
      <c r="M36" s="89"/>
      <c r="N36" s="89"/>
      <c r="O36" s="89"/>
      <c r="P36" s="152"/>
    </row>
    <row r="37" spans="2:16" s="153" customFormat="1">
      <c r="B37" s="151"/>
      <c r="C37" s="64"/>
      <c r="D37" s="154"/>
      <c r="E37" s="156"/>
      <c r="F37" s="465"/>
      <c r="G37" s="465"/>
      <c r="H37" s="465"/>
      <c r="I37" s="64"/>
      <c r="J37" s="64"/>
      <c r="K37" s="89"/>
      <c r="L37" s="89"/>
      <c r="M37" s="89"/>
      <c r="N37" s="89"/>
      <c r="O37" s="89"/>
      <c r="P37" s="152"/>
    </row>
    <row r="38" spans="2:16" s="153" customFormat="1">
      <c r="B38" s="151"/>
      <c r="C38" s="64"/>
      <c r="D38" s="154"/>
      <c r="E38" s="156"/>
      <c r="F38" s="465"/>
      <c r="G38" s="465"/>
      <c r="H38" s="465"/>
      <c r="I38" s="64"/>
      <c r="J38" s="64"/>
      <c r="K38" s="89"/>
      <c r="L38" s="89"/>
      <c r="M38" s="89"/>
      <c r="N38" s="89"/>
      <c r="O38" s="89"/>
      <c r="P38" s="152"/>
    </row>
    <row r="39" spans="2:16" s="153" customFormat="1">
      <c r="B39" s="151"/>
      <c r="C39" s="64"/>
      <c r="D39" s="64"/>
      <c r="E39" s="93"/>
      <c r="F39" s="93"/>
      <c r="G39" s="93"/>
      <c r="H39" s="64"/>
      <c r="I39" s="64"/>
      <c r="J39" s="64"/>
      <c r="K39" s="89"/>
      <c r="L39" s="89"/>
      <c r="M39" s="89"/>
      <c r="N39" s="89"/>
      <c r="O39" s="89"/>
      <c r="P39" s="152"/>
    </row>
    <row r="40" spans="2:16" s="153" customFormat="1">
      <c r="B40" s="151"/>
      <c r="C40" s="64"/>
      <c r="D40" s="64"/>
      <c r="E40" s="93"/>
      <c r="F40" s="93"/>
      <c r="G40" s="93"/>
      <c r="H40" s="64"/>
      <c r="I40" s="64"/>
      <c r="J40" s="64"/>
      <c r="K40" s="89"/>
      <c r="L40" s="89"/>
      <c r="M40" s="89"/>
      <c r="N40" s="89"/>
      <c r="O40" s="89"/>
      <c r="P40" s="152"/>
    </row>
    <row r="41" spans="2:16" s="153" customFormat="1">
      <c r="B41" s="151"/>
      <c r="C41" s="64"/>
      <c r="D41" s="64"/>
      <c r="E41" s="93"/>
      <c r="F41" s="93"/>
      <c r="G41" s="93"/>
      <c r="H41" s="64"/>
      <c r="I41" s="64"/>
      <c r="J41" s="64"/>
      <c r="K41" s="89"/>
      <c r="L41" s="89"/>
      <c r="M41" s="89"/>
      <c r="N41" s="89"/>
      <c r="O41" s="89"/>
      <c r="P41" s="152"/>
    </row>
    <row r="42" spans="2:16">
      <c r="B42" s="25"/>
      <c r="C42" s="37"/>
      <c r="D42" s="37"/>
      <c r="E42" s="157"/>
      <c r="F42" s="157"/>
      <c r="G42" s="157"/>
      <c r="H42" s="37"/>
      <c r="I42" s="37"/>
      <c r="J42" s="37"/>
      <c r="K42" s="35"/>
      <c r="L42" s="35"/>
      <c r="M42" s="35"/>
      <c r="N42" s="35"/>
      <c r="O42" s="35"/>
      <c r="P42" s="27"/>
    </row>
    <row r="43" spans="2:16">
      <c r="B43" s="25"/>
      <c r="C43" s="37"/>
      <c r="D43" s="37"/>
      <c r="E43" s="157"/>
      <c r="F43" s="157"/>
      <c r="G43" s="157"/>
      <c r="H43" s="37"/>
      <c r="I43" s="37"/>
      <c r="J43" s="37"/>
      <c r="K43" s="35"/>
      <c r="L43" s="35"/>
      <c r="M43" s="35"/>
      <c r="N43" s="35"/>
      <c r="O43" s="35"/>
      <c r="P43" s="27"/>
    </row>
    <row r="44" spans="2:16">
      <c r="B44" s="25"/>
      <c r="C44" s="37"/>
      <c r="D44" s="37"/>
      <c r="E44" s="157"/>
      <c r="F44" s="157"/>
      <c r="G44" s="157"/>
      <c r="H44" s="37"/>
      <c r="I44" s="37"/>
      <c r="J44" s="37"/>
      <c r="K44" s="35"/>
      <c r="L44" s="35"/>
      <c r="M44" s="35"/>
      <c r="N44" s="35"/>
      <c r="O44" s="35"/>
      <c r="P44" s="27"/>
    </row>
    <row r="45" spans="2:16">
      <c r="B45" s="25"/>
      <c r="C45" s="37"/>
      <c r="D45" s="37"/>
      <c r="E45" s="157"/>
      <c r="F45" s="157"/>
      <c r="G45" s="157"/>
      <c r="H45" s="37"/>
      <c r="I45" s="37"/>
      <c r="J45" s="37"/>
      <c r="K45" s="35"/>
      <c r="L45" s="35"/>
      <c r="M45" s="35"/>
      <c r="N45" s="35"/>
      <c r="O45" s="35"/>
      <c r="P45" s="27"/>
    </row>
    <row r="46" spans="2:16">
      <c r="B46" s="25"/>
      <c r="C46" s="37"/>
      <c r="D46" s="37"/>
      <c r="E46" s="157"/>
      <c r="F46" s="157"/>
      <c r="G46" s="157"/>
      <c r="H46" s="37"/>
      <c r="I46" s="37"/>
      <c r="J46" s="37"/>
      <c r="K46" s="35"/>
      <c r="L46" s="35"/>
      <c r="M46" s="35"/>
      <c r="N46" s="35"/>
      <c r="O46" s="35"/>
      <c r="P46" s="27"/>
    </row>
    <row r="47" spans="2:16">
      <c r="B47" s="25"/>
      <c r="C47" s="37"/>
      <c r="D47" s="37"/>
      <c r="E47" s="157"/>
      <c r="F47" s="157"/>
      <c r="G47" s="157"/>
      <c r="H47" s="37"/>
      <c r="I47" s="37"/>
      <c r="J47" s="37"/>
      <c r="K47" s="35"/>
      <c r="L47" s="35"/>
      <c r="M47" s="35"/>
      <c r="N47" s="35"/>
      <c r="O47" s="35"/>
      <c r="P47" s="27"/>
    </row>
    <row r="48" spans="2:16">
      <c r="B48" s="25"/>
      <c r="C48" s="37"/>
      <c r="D48" s="37"/>
      <c r="E48" s="157"/>
      <c r="F48" s="157"/>
      <c r="G48" s="157"/>
      <c r="H48" s="37"/>
      <c r="I48" s="37"/>
      <c r="J48" s="37"/>
      <c r="K48" s="35"/>
      <c r="L48" s="35"/>
      <c r="M48" s="35"/>
      <c r="N48" s="35"/>
      <c r="O48" s="35"/>
      <c r="P48" s="27"/>
    </row>
    <row r="49" spans="2:16" ht="13.8" thickBot="1">
      <c r="B49" s="31"/>
      <c r="C49" s="32"/>
      <c r="D49" s="32"/>
      <c r="E49" s="155"/>
      <c r="F49" s="155"/>
      <c r="G49" s="155"/>
      <c r="H49" s="32"/>
      <c r="I49" s="32"/>
      <c r="J49" s="32"/>
      <c r="K49" s="33"/>
      <c r="L49" s="33"/>
      <c r="M49" s="33"/>
      <c r="N49" s="33"/>
      <c r="O49" s="33"/>
      <c r="P49" s="34"/>
    </row>
    <row r="50" spans="2:16">
      <c r="C50" s="2"/>
      <c r="D50" s="2"/>
      <c r="E50" s="3"/>
      <c r="F50" s="3"/>
      <c r="G50" s="3"/>
      <c r="H50" s="2"/>
      <c r="I50" s="2"/>
      <c r="J50" s="2"/>
    </row>
    <row r="51" spans="2:16">
      <c r="C51" s="2"/>
      <c r="D51" s="2"/>
      <c r="E51" s="3"/>
      <c r="F51" s="3"/>
      <c r="G51" s="3"/>
      <c r="H51" s="2"/>
      <c r="I51" s="2"/>
      <c r="J51" s="2"/>
    </row>
    <row r="52" spans="2:16">
      <c r="C52" s="2"/>
      <c r="D52" s="2"/>
      <c r="E52" s="3"/>
      <c r="F52" s="3"/>
      <c r="G52" s="3"/>
      <c r="H52" s="2"/>
      <c r="I52" s="2"/>
      <c r="J52" s="2"/>
    </row>
    <row r="53" spans="2:16">
      <c r="C53" s="2"/>
      <c r="D53" s="2"/>
      <c r="E53" s="3"/>
      <c r="F53" s="3"/>
      <c r="G53" s="3"/>
      <c r="H53" s="2"/>
      <c r="I53" s="2"/>
      <c r="J53" s="2"/>
    </row>
    <row r="54" spans="2:16">
      <c r="C54" s="2"/>
      <c r="D54" s="2"/>
      <c r="E54" s="3"/>
      <c r="F54" s="3"/>
      <c r="G54" s="3"/>
      <c r="H54" s="2"/>
      <c r="I54" s="2"/>
      <c r="J54" s="2"/>
    </row>
    <row r="55" spans="2:16">
      <c r="C55" s="2"/>
      <c r="D55" s="2"/>
      <c r="E55" s="3"/>
      <c r="F55" s="3"/>
      <c r="G55" s="3"/>
      <c r="H55" s="2"/>
      <c r="I55" s="2"/>
      <c r="J55" s="2"/>
    </row>
    <row r="56" spans="2:16">
      <c r="C56" s="2"/>
      <c r="D56" s="2"/>
      <c r="E56" s="3"/>
      <c r="F56" s="3"/>
      <c r="G56" s="3"/>
      <c r="H56" s="2"/>
      <c r="I56" s="2"/>
      <c r="J56" s="2"/>
    </row>
    <row r="57" spans="2:16">
      <c r="C57" s="2"/>
      <c r="D57" s="2"/>
      <c r="E57" s="3"/>
      <c r="F57" s="3"/>
      <c r="G57" s="3"/>
      <c r="H57" s="2"/>
      <c r="I57" s="2"/>
      <c r="J57" s="2"/>
    </row>
    <row r="58" spans="2:16">
      <c r="C58" s="2"/>
      <c r="D58" s="2"/>
      <c r="E58" s="3"/>
      <c r="F58" s="3"/>
      <c r="G58" s="3"/>
      <c r="H58" s="2"/>
      <c r="I58" s="2"/>
      <c r="J58" s="2"/>
    </row>
    <row r="59" spans="2:16">
      <c r="C59" s="2"/>
      <c r="D59" s="2"/>
      <c r="E59" s="3"/>
      <c r="F59" s="3"/>
      <c r="G59" s="3"/>
      <c r="H59" s="2"/>
      <c r="I59" s="2"/>
      <c r="J59" s="2"/>
    </row>
    <row r="60" spans="2:16">
      <c r="C60" s="2"/>
      <c r="D60" s="2"/>
      <c r="E60" s="3"/>
      <c r="F60" s="3"/>
      <c r="G60" s="3"/>
      <c r="H60" s="2"/>
      <c r="I60" s="2"/>
      <c r="J60" s="2"/>
    </row>
    <row r="61" spans="2:16">
      <c r="C61" s="2"/>
      <c r="D61" s="2"/>
      <c r="E61" s="3"/>
      <c r="F61" s="3"/>
      <c r="G61" s="3"/>
      <c r="H61" s="2"/>
      <c r="I61" s="2"/>
      <c r="J61" s="2"/>
    </row>
    <row r="62" spans="2:16">
      <c r="C62" s="2"/>
      <c r="D62" s="2"/>
      <c r="E62" s="3"/>
      <c r="F62" s="3"/>
      <c r="G62" s="3"/>
      <c r="H62" s="2"/>
      <c r="I62" s="2"/>
      <c r="J62" s="2"/>
    </row>
    <row r="63" spans="2:16">
      <c r="C63" s="2"/>
      <c r="D63" s="2"/>
      <c r="E63" s="3"/>
      <c r="F63" s="3"/>
      <c r="G63" s="3"/>
      <c r="H63" s="2"/>
      <c r="I63" s="2"/>
      <c r="J63" s="2"/>
    </row>
    <row r="64" spans="2:16">
      <c r="C64" s="2"/>
      <c r="D64" s="2"/>
      <c r="E64" s="3"/>
      <c r="F64" s="3"/>
      <c r="G64" s="3"/>
      <c r="H64" s="2"/>
      <c r="I64" s="2"/>
      <c r="J64" s="2"/>
    </row>
    <row r="65" spans="3:10">
      <c r="C65" s="2"/>
      <c r="D65" s="2"/>
      <c r="E65" s="3"/>
      <c r="F65" s="3"/>
      <c r="G65" s="3"/>
      <c r="H65" s="2"/>
      <c r="I65" s="2"/>
      <c r="J65" s="2"/>
    </row>
    <row r="66" spans="3:10">
      <c r="C66" s="2"/>
      <c r="D66" s="2"/>
      <c r="E66" s="3"/>
      <c r="F66" s="3"/>
      <c r="G66" s="3"/>
      <c r="H66" s="2"/>
      <c r="I66" s="2"/>
      <c r="J66" s="2"/>
    </row>
    <row r="67" spans="3:10">
      <c r="C67" s="2"/>
      <c r="D67" s="2"/>
      <c r="E67" s="3"/>
      <c r="F67" s="3"/>
      <c r="G67" s="3"/>
      <c r="H67" s="2"/>
      <c r="I67" s="2"/>
      <c r="J67" s="2"/>
    </row>
    <row r="68" spans="3:10">
      <c r="C68" s="2"/>
      <c r="D68" s="2"/>
      <c r="E68" s="3"/>
      <c r="F68" s="3"/>
      <c r="G68" s="3"/>
      <c r="H68" s="2"/>
      <c r="I68" s="2"/>
      <c r="J68" s="2"/>
    </row>
    <row r="69" spans="3:10">
      <c r="C69" s="2"/>
      <c r="D69" s="2"/>
      <c r="E69" s="3"/>
      <c r="F69" s="3"/>
      <c r="G69" s="3"/>
      <c r="H69" s="2"/>
      <c r="I69" s="2"/>
      <c r="J69" s="2"/>
    </row>
    <row r="70" spans="3:10">
      <c r="C70" s="2"/>
      <c r="D70" s="2"/>
      <c r="E70" s="3"/>
      <c r="F70" s="3"/>
      <c r="G70" s="3"/>
      <c r="H70" s="2"/>
      <c r="I70" s="2"/>
      <c r="J70" s="2"/>
    </row>
    <row r="71" spans="3:10">
      <c r="C71" s="2"/>
      <c r="D71" s="2"/>
      <c r="E71" s="3"/>
      <c r="F71" s="3"/>
      <c r="G71" s="3"/>
      <c r="H71" s="2"/>
      <c r="I71" s="2"/>
      <c r="J71" s="2"/>
    </row>
    <row r="72" spans="3:10">
      <c r="C72" s="2"/>
      <c r="D72" s="2"/>
      <c r="E72" s="3"/>
      <c r="F72" s="3"/>
      <c r="G72" s="3"/>
      <c r="H72" s="2"/>
      <c r="I72" s="2"/>
      <c r="J72" s="2"/>
    </row>
    <row r="73" spans="3:10">
      <c r="C73" s="2"/>
      <c r="D73" s="2"/>
      <c r="E73" s="3"/>
      <c r="F73" s="3"/>
      <c r="G73" s="3"/>
      <c r="H73" s="2"/>
      <c r="I73" s="2"/>
      <c r="J73" s="2"/>
    </row>
    <row r="74" spans="3:10">
      <c r="C74" s="2"/>
      <c r="D74" s="2"/>
      <c r="E74" s="3"/>
      <c r="F74" s="3"/>
      <c r="G74" s="3"/>
      <c r="H74" s="2"/>
      <c r="I74" s="2"/>
      <c r="J74" s="2"/>
    </row>
    <row r="75" spans="3:10">
      <c r="C75" s="2"/>
      <c r="D75" s="2"/>
      <c r="E75" s="3"/>
      <c r="F75" s="3"/>
      <c r="G75" s="3"/>
      <c r="H75" s="2"/>
      <c r="I75" s="2"/>
      <c r="J75" s="2"/>
    </row>
    <row r="76" spans="3:10">
      <c r="C76" s="2"/>
      <c r="D76" s="2"/>
      <c r="E76" s="3"/>
      <c r="F76" s="3"/>
      <c r="G76" s="3"/>
      <c r="H76" s="2"/>
      <c r="I76" s="2"/>
      <c r="J76" s="2"/>
    </row>
    <row r="77" spans="3:10">
      <c r="C77" s="2"/>
      <c r="D77" s="2"/>
      <c r="E77" s="3"/>
      <c r="F77" s="3"/>
      <c r="G77" s="3"/>
      <c r="H77" s="2"/>
      <c r="I77" s="2"/>
      <c r="J77" s="2"/>
    </row>
    <row r="78" spans="3:10">
      <c r="C78" s="2"/>
      <c r="D78" s="2"/>
      <c r="E78" s="3"/>
      <c r="F78" s="3"/>
      <c r="G78" s="3"/>
      <c r="H78" s="2"/>
      <c r="I78" s="2"/>
      <c r="J78" s="2"/>
    </row>
    <row r="79" spans="3:10">
      <c r="C79" s="2"/>
      <c r="D79" s="2"/>
      <c r="E79" s="3"/>
      <c r="F79" s="3"/>
      <c r="G79" s="3"/>
      <c r="H79" s="2"/>
      <c r="I79" s="2"/>
      <c r="J79" s="2"/>
    </row>
    <row r="80" spans="3:10">
      <c r="C80" s="2"/>
      <c r="D80" s="2"/>
      <c r="E80" s="3"/>
      <c r="F80" s="3"/>
      <c r="G80" s="3"/>
      <c r="H80" s="2"/>
      <c r="I80" s="2"/>
      <c r="J80" s="2"/>
    </row>
    <row r="81" spans="3:10">
      <c r="C81" s="2"/>
      <c r="D81" s="2"/>
      <c r="E81" s="3"/>
      <c r="F81" s="3"/>
      <c r="G81" s="3"/>
      <c r="H81" s="2"/>
      <c r="I81" s="2"/>
      <c r="J81" s="2"/>
    </row>
    <row r="82" spans="3:10">
      <c r="C82" s="2"/>
      <c r="D82" s="2"/>
      <c r="E82" s="3"/>
      <c r="F82" s="3"/>
      <c r="G82" s="3"/>
      <c r="H82" s="2"/>
      <c r="I82" s="2"/>
      <c r="J82" s="2"/>
    </row>
    <row r="83" spans="3:10">
      <c r="C83" s="2"/>
      <c r="D83" s="2"/>
      <c r="E83" s="3"/>
      <c r="F83" s="3"/>
      <c r="G83" s="3"/>
      <c r="H83" s="2"/>
      <c r="I83" s="2"/>
      <c r="J83" s="2"/>
    </row>
    <row r="84" spans="3:10">
      <c r="C84" s="2"/>
      <c r="D84" s="2"/>
      <c r="E84" s="3"/>
      <c r="F84" s="3"/>
      <c r="G84" s="3"/>
      <c r="H84" s="2"/>
      <c r="I84" s="2"/>
      <c r="J84" s="2"/>
    </row>
    <row r="85" spans="3:10">
      <c r="C85" s="2"/>
      <c r="D85" s="2"/>
      <c r="E85" s="3"/>
      <c r="F85" s="3"/>
      <c r="G85" s="3"/>
      <c r="H85" s="2"/>
      <c r="I85" s="2"/>
      <c r="J85" s="2"/>
    </row>
    <row r="86" spans="3:10">
      <c r="C86" s="2"/>
      <c r="D86" s="2"/>
      <c r="E86" s="3"/>
      <c r="F86" s="3"/>
      <c r="G86" s="3"/>
      <c r="H86" s="2"/>
      <c r="I86" s="2"/>
      <c r="J86" s="2"/>
    </row>
    <row r="87" spans="3:10">
      <c r="C87" s="2"/>
      <c r="D87" s="2"/>
      <c r="E87" s="3"/>
      <c r="F87" s="3"/>
      <c r="G87" s="3"/>
      <c r="H87" s="2"/>
      <c r="I87" s="2"/>
      <c r="J87" s="2"/>
    </row>
    <row r="88" spans="3:10">
      <c r="C88" s="2"/>
      <c r="D88" s="2"/>
      <c r="E88" s="3"/>
      <c r="F88" s="3"/>
      <c r="G88" s="3"/>
      <c r="H88" s="2"/>
      <c r="I88" s="2"/>
      <c r="J88" s="2"/>
    </row>
    <row r="89" spans="3:10">
      <c r="C89" s="2"/>
      <c r="D89" s="2"/>
      <c r="E89" s="3"/>
      <c r="F89" s="3"/>
      <c r="G89" s="3"/>
      <c r="H89" s="2"/>
      <c r="I89" s="2"/>
      <c r="J89" s="2"/>
    </row>
    <row r="90" spans="3:10">
      <c r="C90" s="2"/>
      <c r="D90" s="2"/>
      <c r="E90" s="3"/>
      <c r="F90" s="3"/>
      <c r="G90" s="3"/>
      <c r="H90" s="2"/>
      <c r="I90" s="2"/>
      <c r="J90" s="2"/>
    </row>
    <row r="91" spans="3:10">
      <c r="C91" s="2"/>
      <c r="D91" s="2"/>
      <c r="E91" s="3"/>
      <c r="F91" s="3"/>
      <c r="G91" s="3"/>
      <c r="H91" s="2"/>
      <c r="I91" s="2"/>
      <c r="J91" s="2"/>
    </row>
    <row r="92" spans="3:10">
      <c r="C92" s="2"/>
      <c r="D92" s="2"/>
      <c r="E92" s="3"/>
      <c r="F92" s="3"/>
      <c r="G92" s="3"/>
      <c r="H92" s="2"/>
      <c r="I92" s="2"/>
      <c r="J92" s="2"/>
    </row>
    <row r="93" spans="3:10">
      <c r="C93" s="2"/>
      <c r="D93" s="2"/>
      <c r="E93" s="3"/>
      <c r="F93" s="3"/>
      <c r="G93" s="3"/>
      <c r="H93" s="2"/>
      <c r="I93" s="2"/>
      <c r="J93" s="2"/>
    </row>
    <row r="94" spans="3:10">
      <c r="C94" s="2"/>
      <c r="D94" s="2"/>
      <c r="E94" s="3"/>
      <c r="F94" s="3"/>
      <c r="G94" s="3"/>
      <c r="H94" s="2"/>
      <c r="I94" s="2"/>
      <c r="J94" s="2"/>
    </row>
    <row r="95" spans="3:10">
      <c r="C95" s="2"/>
      <c r="D95" s="2"/>
      <c r="E95" s="3"/>
      <c r="F95" s="3"/>
      <c r="G95" s="3"/>
      <c r="H95" s="2"/>
      <c r="I95" s="2"/>
      <c r="J95" s="2"/>
    </row>
    <row r="96" spans="3:10">
      <c r="C96" s="2"/>
      <c r="D96" s="2"/>
      <c r="E96" s="3"/>
      <c r="F96" s="3"/>
      <c r="G96" s="3"/>
      <c r="H96" s="2"/>
      <c r="I96" s="2"/>
      <c r="J96" s="2"/>
    </row>
    <row r="97" spans="3:10">
      <c r="C97" s="2"/>
      <c r="D97" s="2"/>
      <c r="E97" s="3"/>
      <c r="F97" s="3"/>
      <c r="G97" s="3"/>
      <c r="H97" s="2"/>
      <c r="I97" s="2"/>
      <c r="J97" s="2"/>
    </row>
    <row r="98" spans="3:10">
      <c r="C98" s="2"/>
      <c r="D98" s="2"/>
      <c r="E98" s="3"/>
      <c r="F98" s="3"/>
      <c r="G98" s="3"/>
      <c r="H98" s="2"/>
      <c r="I98" s="2"/>
      <c r="J98" s="2"/>
    </row>
    <row r="99" spans="3:10">
      <c r="C99" s="2"/>
      <c r="D99" s="2"/>
      <c r="E99" s="3"/>
      <c r="F99" s="3"/>
      <c r="G99" s="3"/>
      <c r="H99" s="2"/>
      <c r="I99" s="2"/>
      <c r="J99" s="2"/>
    </row>
    <row r="100" spans="3:10">
      <c r="C100" s="2"/>
      <c r="D100" s="2"/>
      <c r="E100" s="3"/>
      <c r="F100" s="3"/>
      <c r="G100" s="3"/>
      <c r="H100" s="2"/>
      <c r="I100" s="2"/>
      <c r="J100" s="2"/>
    </row>
    <row r="101" spans="3:10">
      <c r="C101" s="2"/>
      <c r="D101" s="2"/>
      <c r="E101" s="3"/>
      <c r="F101" s="3"/>
      <c r="G101" s="3"/>
      <c r="H101" s="2"/>
      <c r="I101" s="2"/>
      <c r="J101" s="2"/>
    </row>
    <row r="102" spans="3:10">
      <c r="C102" s="2"/>
      <c r="D102" s="2"/>
      <c r="E102" s="3"/>
      <c r="F102" s="3"/>
      <c r="G102" s="3"/>
      <c r="H102" s="2"/>
      <c r="I102" s="2"/>
      <c r="J102" s="2"/>
    </row>
    <row r="103" spans="3:10">
      <c r="C103" s="2"/>
      <c r="D103" s="2"/>
      <c r="E103" s="3"/>
      <c r="F103" s="3"/>
      <c r="G103" s="3"/>
      <c r="H103" s="2"/>
      <c r="I103" s="2"/>
      <c r="J103" s="2"/>
    </row>
    <row r="104" spans="3:10">
      <c r="C104" s="2"/>
      <c r="D104" s="2"/>
      <c r="E104" s="3"/>
      <c r="F104" s="3"/>
      <c r="G104" s="3"/>
      <c r="H104" s="2"/>
      <c r="I104" s="2"/>
      <c r="J104" s="2"/>
    </row>
    <row r="105" spans="3:10">
      <c r="C105" s="2"/>
      <c r="D105" s="2"/>
      <c r="E105" s="3"/>
      <c r="F105" s="3"/>
      <c r="G105" s="3"/>
      <c r="H105" s="2"/>
      <c r="I105" s="2"/>
      <c r="J105" s="2"/>
    </row>
    <row r="106" spans="3:10">
      <c r="C106" s="2"/>
      <c r="D106" s="2"/>
      <c r="E106" s="3"/>
      <c r="F106" s="3"/>
      <c r="G106" s="3"/>
      <c r="H106" s="2"/>
      <c r="I106" s="2"/>
      <c r="J106" s="2"/>
    </row>
    <row r="107" spans="3:10">
      <c r="C107" s="2"/>
      <c r="D107" s="2"/>
      <c r="E107" s="3"/>
      <c r="F107" s="3"/>
      <c r="G107" s="3"/>
      <c r="H107" s="2"/>
      <c r="I107" s="2"/>
      <c r="J107" s="2"/>
    </row>
    <row r="108" spans="3:10">
      <c r="C108" s="2"/>
      <c r="D108" s="2"/>
      <c r="E108" s="3"/>
      <c r="F108" s="3"/>
      <c r="G108" s="3"/>
      <c r="H108" s="2"/>
      <c r="I108" s="2"/>
      <c r="J108" s="2"/>
    </row>
    <row r="109" spans="3:10">
      <c r="C109" s="2"/>
      <c r="D109" s="2"/>
      <c r="E109" s="3"/>
      <c r="F109" s="3"/>
      <c r="G109" s="3"/>
      <c r="H109" s="2"/>
      <c r="I109" s="2"/>
      <c r="J109" s="2"/>
    </row>
    <row r="110" spans="3:10">
      <c r="C110" s="2"/>
      <c r="D110" s="2"/>
      <c r="E110" s="3"/>
      <c r="F110" s="3"/>
      <c r="G110" s="3"/>
      <c r="H110" s="2"/>
      <c r="I110" s="2"/>
      <c r="J110" s="2"/>
    </row>
    <row r="111" spans="3:10">
      <c r="C111" s="2"/>
      <c r="D111" s="2"/>
      <c r="E111" s="3"/>
      <c r="F111" s="3"/>
      <c r="G111" s="3"/>
      <c r="H111" s="2"/>
      <c r="I111" s="2"/>
      <c r="J111" s="2"/>
    </row>
    <row r="112" spans="3:10">
      <c r="C112" s="2"/>
      <c r="D112" s="2"/>
      <c r="E112" s="3"/>
      <c r="F112" s="3"/>
      <c r="G112" s="3"/>
      <c r="H112" s="2"/>
      <c r="I112" s="2"/>
      <c r="J112" s="2"/>
    </row>
    <row r="113" spans="3:10">
      <c r="C113" s="2"/>
      <c r="D113" s="2"/>
      <c r="E113" s="3"/>
      <c r="F113" s="3"/>
      <c r="G113" s="3"/>
      <c r="H113" s="2"/>
      <c r="I113" s="2"/>
      <c r="J113" s="2"/>
    </row>
    <row r="114" spans="3:10">
      <c r="C114" s="2"/>
      <c r="D114" s="2"/>
      <c r="E114" s="3"/>
      <c r="F114" s="3"/>
      <c r="G114" s="3"/>
      <c r="H114" s="2"/>
      <c r="I114" s="2"/>
      <c r="J114" s="2"/>
    </row>
    <row r="115" spans="3:10">
      <c r="C115" s="2"/>
      <c r="D115" s="2"/>
      <c r="E115" s="3"/>
      <c r="F115" s="3"/>
      <c r="G115" s="3"/>
      <c r="H115" s="2"/>
      <c r="I115" s="2"/>
      <c r="J115" s="2"/>
    </row>
    <row r="116" spans="3:10">
      <c r="C116" s="2"/>
      <c r="D116" s="2"/>
      <c r="E116" s="3"/>
      <c r="F116" s="3"/>
      <c r="G116" s="3"/>
      <c r="H116" s="2"/>
      <c r="I116" s="2"/>
      <c r="J116" s="2"/>
    </row>
    <row r="117" spans="3:10">
      <c r="C117" s="2"/>
      <c r="D117" s="2"/>
      <c r="E117" s="3"/>
      <c r="F117" s="3"/>
      <c r="G117" s="3"/>
      <c r="H117" s="2"/>
      <c r="I117" s="2"/>
      <c r="J117" s="2"/>
    </row>
    <row r="118" spans="3:10">
      <c r="C118" s="2"/>
      <c r="D118" s="2"/>
      <c r="E118" s="3"/>
      <c r="F118" s="3"/>
      <c r="G118" s="3"/>
      <c r="H118" s="2"/>
      <c r="I118" s="2"/>
      <c r="J118" s="2"/>
    </row>
    <row r="119" spans="3:10">
      <c r="C119" s="2"/>
      <c r="D119" s="2"/>
      <c r="E119" s="3"/>
      <c r="F119" s="3"/>
      <c r="G119" s="3"/>
      <c r="H119" s="2"/>
      <c r="I119" s="2"/>
      <c r="J119" s="2"/>
    </row>
    <row r="120" spans="3:10">
      <c r="C120" s="2"/>
      <c r="D120" s="2"/>
      <c r="E120" s="3"/>
      <c r="F120" s="3"/>
      <c r="G120" s="3"/>
      <c r="H120" s="2"/>
      <c r="I120" s="2"/>
      <c r="J120" s="2"/>
    </row>
    <row r="121" spans="3:10">
      <c r="C121" s="2"/>
      <c r="D121" s="2"/>
      <c r="E121" s="3"/>
      <c r="F121" s="3"/>
      <c r="G121" s="3"/>
      <c r="H121" s="2"/>
      <c r="I121" s="2"/>
      <c r="J121" s="2"/>
    </row>
    <row r="122" spans="3:10">
      <c r="C122" s="2"/>
      <c r="D122" s="2"/>
      <c r="E122" s="3"/>
      <c r="F122" s="3"/>
      <c r="G122" s="3"/>
      <c r="H122" s="2"/>
      <c r="I122" s="2"/>
      <c r="J122" s="2"/>
    </row>
    <row r="123" spans="3:10">
      <c r="C123" s="2"/>
      <c r="D123" s="2"/>
      <c r="E123" s="3"/>
      <c r="F123" s="3"/>
      <c r="G123" s="3"/>
      <c r="H123" s="2"/>
      <c r="I123" s="2"/>
      <c r="J123" s="2"/>
    </row>
    <row r="124" spans="3:10">
      <c r="C124" s="2"/>
      <c r="D124" s="2"/>
      <c r="E124" s="3"/>
      <c r="F124" s="3"/>
      <c r="G124" s="3"/>
      <c r="H124" s="2"/>
      <c r="I124" s="2"/>
      <c r="J124" s="2"/>
    </row>
    <row r="125" spans="3:10">
      <c r="C125" s="2"/>
      <c r="D125" s="2"/>
      <c r="E125" s="3"/>
      <c r="F125" s="3"/>
      <c r="G125" s="3"/>
      <c r="H125" s="2"/>
      <c r="I125" s="2"/>
      <c r="J125" s="2"/>
    </row>
    <row r="126" spans="3:10">
      <c r="C126" s="2"/>
      <c r="D126" s="2"/>
      <c r="E126" s="3"/>
      <c r="F126" s="3"/>
      <c r="G126" s="3"/>
      <c r="H126" s="2"/>
      <c r="I126" s="2"/>
      <c r="J126" s="2"/>
    </row>
    <row r="127" spans="3:10">
      <c r="C127" s="2"/>
      <c r="D127" s="2"/>
      <c r="E127" s="3"/>
      <c r="F127" s="3"/>
      <c r="G127" s="3"/>
      <c r="H127" s="2"/>
      <c r="I127" s="2"/>
      <c r="J127" s="2"/>
    </row>
    <row r="128" spans="3:10">
      <c r="C128" s="2"/>
      <c r="D128" s="2"/>
      <c r="E128" s="3"/>
      <c r="F128" s="3"/>
      <c r="G128" s="3"/>
      <c r="H128" s="2"/>
      <c r="I128" s="2"/>
      <c r="J128" s="2"/>
    </row>
    <row r="129" spans="3:10">
      <c r="C129" s="2"/>
      <c r="D129" s="2"/>
      <c r="E129" s="3"/>
      <c r="F129" s="3"/>
      <c r="G129" s="3"/>
      <c r="H129" s="2"/>
      <c r="I129" s="2"/>
      <c r="J129" s="2"/>
    </row>
    <row r="130" spans="3:10">
      <c r="C130" s="2"/>
      <c r="D130" s="2"/>
      <c r="E130" s="3"/>
      <c r="F130" s="3"/>
      <c r="G130" s="3"/>
      <c r="H130" s="2"/>
      <c r="I130" s="2"/>
      <c r="J130" s="2"/>
    </row>
    <row r="131" spans="3:10">
      <c r="C131" s="2"/>
      <c r="D131" s="2"/>
      <c r="E131" s="3"/>
      <c r="F131" s="3"/>
      <c r="G131" s="3"/>
      <c r="H131" s="2"/>
      <c r="I131" s="2"/>
      <c r="J131" s="2"/>
    </row>
    <row r="132" spans="3:10">
      <c r="C132" s="2"/>
      <c r="D132" s="2"/>
      <c r="E132" s="3"/>
      <c r="F132" s="3"/>
      <c r="G132" s="3"/>
      <c r="H132" s="2"/>
      <c r="I132" s="2"/>
      <c r="J132" s="2"/>
    </row>
    <row r="133" spans="3:10">
      <c r="C133" s="2"/>
      <c r="D133" s="2"/>
      <c r="E133" s="3"/>
      <c r="F133" s="3"/>
      <c r="G133" s="3"/>
      <c r="H133" s="2"/>
      <c r="I133" s="2"/>
      <c r="J133" s="2"/>
    </row>
    <row r="134" spans="3:10">
      <c r="C134" s="2"/>
      <c r="D134" s="2"/>
      <c r="E134" s="3"/>
      <c r="F134" s="3"/>
      <c r="G134" s="3"/>
      <c r="H134" s="2"/>
      <c r="I134" s="2"/>
      <c r="J134" s="2"/>
    </row>
    <row r="135" spans="3:10">
      <c r="C135" s="2"/>
      <c r="D135" s="2"/>
      <c r="E135" s="3"/>
      <c r="F135" s="3"/>
      <c r="G135" s="3"/>
      <c r="H135" s="2"/>
      <c r="I135" s="2"/>
      <c r="J135" s="2"/>
    </row>
    <row r="136" spans="3:10">
      <c r="C136" s="2"/>
      <c r="D136" s="2"/>
      <c r="E136" s="3"/>
      <c r="F136" s="3"/>
      <c r="G136" s="3"/>
      <c r="H136" s="2"/>
      <c r="I136" s="2"/>
      <c r="J136" s="2"/>
    </row>
    <row r="137" spans="3:10">
      <c r="C137" s="2"/>
      <c r="D137" s="2"/>
      <c r="E137" s="3"/>
      <c r="F137" s="3"/>
      <c r="G137" s="3"/>
      <c r="H137" s="2"/>
      <c r="I137" s="2"/>
      <c r="J137" s="2"/>
    </row>
    <row r="138" spans="3:10">
      <c r="C138" s="2"/>
      <c r="D138" s="2"/>
      <c r="E138" s="3"/>
      <c r="F138" s="3"/>
      <c r="G138" s="3"/>
      <c r="H138" s="2"/>
      <c r="I138" s="2"/>
      <c r="J138" s="2"/>
    </row>
    <row r="139" spans="3:10">
      <c r="C139" s="2"/>
      <c r="D139" s="2"/>
      <c r="E139" s="3"/>
      <c r="F139" s="3"/>
      <c r="G139" s="3"/>
      <c r="H139" s="2"/>
      <c r="I139" s="2"/>
      <c r="J139" s="2"/>
    </row>
  </sheetData>
  <mergeCells count="22">
    <mergeCell ref="C12:I12"/>
    <mergeCell ref="C13:I13"/>
    <mergeCell ref="J13:L13"/>
    <mergeCell ref="B5:P5"/>
    <mergeCell ref="B6:P6"/>
    <mergeCell ref="B7:P7"/>
    <mergeCell ref="J9:L9"/>
    <mergeCell ref="M9:O9"/>
    <mergeCell ref="C11:I11"/>
    <mergeCell ref="M13:O13"/>
    <mergeCell ref="B15:P15"/>
    <mergeCell ref="B16:P16"/>
    <mergeCell ref="B17:P17"/>
    <mergeCell ref="F37:H37"/>
    <mergeCell ref="F38:H38"/>
    <mergeCell ref="H30:L30"/>
    <mergeCell ref="H31:L31"/>
    <mergeCell ref="H32:L32"/>
    <mergeCell ref="H33:L33"/>
    <mergeCell ref="H34:L34"/>
    <mergeCell ref="H35:L35"/>
    <mergeCell ref="H36:L36"/>
  </mergeCells>
  <hyperlinks>
    <hyperlink ref="B16:P16" r:id="rId1" display="Launch the tutorial"/>
  </hyperlinks>
  <pageMargins left="0.78740157499999996" right="0.78740157499999996" top="0.984251969" bottom="0.984251969" header="0.4921259845" footer="0.4921259845"/>
  <pageSetup paperSize="9" scale="57" orientation="portrait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4:P140"/>
  <sheetViews>
    <sheetView zoomScaleNormal="100" zoomScaleSheetLayoutView="115" workbookViewId="0">
      <selection activeCell="B3" sqref="B3"/>
    </sheetView>
  </sheetViews>
  <sheetFormatPr defaultColWidth="11.44140625" defaultRowHeight="13.2"/>
  <cols>
    <col min="1" max="1" width="3.109375" customWidth="1"/>
    <col min="2" max="2" width="5.33203125" customWidth="1"/>
    <col min="3" max="3" width="13.33203125" style="1" bestFit="1" customWidth="1"/>
    <col min="4" max="4" width="24.109375" style="1" bestFit="1" customWidth="1"/>
    <col min="5" max="5" width="11.88671875" style="45" customWidth="1"/>
    <col min="6" max="6" width="11.5546875" style="45" customWidth="1"/>
    <col min="7" max="7" width="15.88671875" style="45" bestFit="1" customWidth="1"/>
    <col min="8" max="8" width="13.33203125" style="1" bestFit="1" customWidth="1"/>
    <col min="9" max="9" width="24.109375" style="1" bestFit="1" customWidth="1"/>
    <col min="10" max="10" width="9.6640625" style="1" customWidth="1"/>
    <col min="11" max="15" width="9.6640625" customWidth="1"/>
    <col min="16" max="16" width="3" customWidth="1"/>
    <col min="17" max="17" width="9.6640625" customWidth="1"/>
    <col min="18" max="18" width="7.109375" customWidth="1"/>
    <col min="19" max="64" width="16.44140625" customWidth="1"/>
    <col min="65" max="100" width="26" customWidth="1"/>
    <col min="101" max="150" width="1.5546875" customWidth="1"/>
  </cols>
  <sheetData>
    <row r="4" spans="1:16" ht="13.8" thickBot="1"/>
    <row r="5" spans="1:16" ht="13.8" thickBot="1">
      <c r="B5" s="382" t="s">
        <v>281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4"/>
    </row>
    <row r="6" spans="1:16" ht="28.5" customHeight="1" thickBot="1"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9"/>
    </row>
    <row r="7" spans="1:16" ht="25.5" customHeight="1" thickBot="1">
      <c r="B7" s="462" t="s">
        <v>283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4"/>
    </row>
    <row r="8" spans="1:16" ht="12.75" customHeight="1" thickBo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23"/>
      <c r="O8" s="23"/>
      <c r="P8" s="24"/>
    </row>
    <row r="9" spans="1:16" ht="25.5" customHeight="1" thickBot="1">
      <c r="B9" s="25"/>
      <c r="C9" s="26"/>
      <c r="D9" s="26"/>
      <c r="E9" s="26"/>
      <c r="F9" s="26"/>
      <c r="G9" s="26"/>
      <c r="H9" s="26"/>
      <c r="I9" s="26"/>
      <c r="J9" s="406" t="s">
        <v>284</v>
      </c>
      <c r="K9" s="407"/>
      <c r="L9" s="408"/>
      <c r="M9" s="409" t="s">
        <v>285</v>
      </c>
      <c r="N9" s="410"/>
      <c r="O9" s="411"/>
      <c r="P9" s="27"/>
    </row>
    <row r="10" spans="1:16" s="1" customFormat="1" ht="31.2" thickBot="1">
      <c r="B10" s="28"/>
      <c r="C10" s="29"/>
      <c r="D10" s="29"/>
      <c r="E10" s="66"/>
      <c r="F10" s="66"/>
      <c r="G10" s="66"/>
      <c r="H10" s="29"/>
      <c r="I10" s="29"/>
      <c r="J10" s="15" t="s">
        <v>286</v>
      </c>
      <c r="K10" s="16" t="s">
        <v>287</v>
      </c>
      <c r="L10" s="17" t="s">
        <v>288</v>
      </c>
      <c r="M10" s="18" t="s">
        <v>286</v>
      </c>
      <c r="N10" s="19" t="s">
        <v>287</v>
      </c>
      <c r="O10" s="20" t="s">
        <v>288</v>
      </c>
      <c r="P10" s="30"/>
    </row>
    <row r="11" spans="1:16">
      <c r="B11" s="25"/>
      <c r="C11" s="378" t="s">
        <v>400</v>
      </c>
      <c r="D11" s="412"/>
      <c r="E11" s="412"/>
      <c r="F11" s="412"/>
      <c r="G11" s="412"/>
      <c r="H11" s="412"/>
      <c r="I11" s="413"/>
      <c r="J11" s="4"/>
      <c r="K11" s="5"/>
      <c r="L11" s="6"/>
      <c r="M11" s="4"/>
      <c r="N11" s="5"/>
      <c r="O11" s="6"/>
      <c r="P11" s="27"/>
    </row>
    <row r="12" spans="1:16" ht="13.8" thickBot="1">
      <c r="B12" s="25"/>
      <c r="C12" s="423" t="s">
        <v>289</v>
      </c>
      <c r="D12" s="424"/>
      <c r="E12" s="424"/>
      <c r="F12" s="424"/>
      <c r="G12" s="424"/>
      <c r="H12" s="424"/>
      <c r="I12" s="425"/>
      <c r="J12" s="423">
        <f>(3*COUNTIF(J11:J11,"x")+COUNTIF(K11:K11,"x"))/COUNTA(C11:C11)</f>
        <v>0</v>
      </c>
      <c r="K12" s="424"/>
      <c r="L12" s="425"/>
      <c r="M12" s="423">
        <f>(3*COUNTIF(M11:M11,"x")+COUNTIF(N11:N11,"x"))/COUNTA(C11:C11)</f>
        <v>0</v>
      </c>
      <c r="N12" s="424"/>
      <c r="O12" s="425"/>
      <c r="P12" s="27"/>
    </row>
    <row r="13" spans="1:16" ht="13.8" thickBot="1">
      <c r="B13" s="31"/>
      <c r="C13" s="32"/>
      <c r="D13" s="32"/>
      <c r="E13" s="155"/>
      <c r="F13" s="155"/>
      <c r="G13" s="155"/>
      <c r="H13" s="32"/>
      <c r="I13" s="32"/>
      <c r="J13" s="32"/>
      <c r="K13" s="33"/>
      <c r="L13" s="33"/>
      <c r="M13" s="33"/>
      <c r="N13" s="33"/>
      <c r="O13" s="33"/>
      <c r="P13" s="34"/>
    </row>
    <row r="14" spans="1:16" ht="13.8" thickBot="1">
      <c r="B14" s="382" t="s">
        <v>290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4"/>
    </row>
    <row r="15" spans="1:16" ht="18" customHeight="1" thickBot="1">
      <c r="A15" s="137"/>
      <c r="B15" s="426" t="s">
        <v>291</v>
      </c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8"/>
    </row>
    <row r="16" spans="1:16" ht="13.8" thickBot="1">
      <c r="B16" s="382" t="s">
        <v>292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4"/>
    </row>
    <row r="17" spans="2:16">
      <c r="B17" s="25"/>
      <c r="C17" s="37"/>
      <c r="D17" s="37"/>
      <c r="E17" s="66"/>
      <c r="F17" s="157"/>
      <c r="G17" s="157"/>
      <c r="H17" s="37"/>
      <c r="I17" s="37"/>
      <c r="J17" s="37"/>
      <c r="K17" s="35"/>
      <c r="L17" s="35"/>
      <c r="M17" s="35"/>
      <c r="N17" s="35"/>
      <c r="O17" s="35"/>
      <c r="P17" s="27"/>
    </row>
    <row r="18" spans="2:16" ht="13.8" thickBot="1">
      <c r="B18" s="25"/>
      <c r="C18" s="37"/>
      <c r="D18" s="37"/>
      <c r="E18" s="66"/>
      <c r="F18" s="157"/>
      <c r="G18" s="157"/>
      <c r="H18" s="37"/>
      <c r="I18" s="37"/>
      <c r="J18" s="37"/>
      <c r="K18" s="35"/>
      <c r="L18" s="35"/>
      <c r="M18" s="35"/>
      <c r="N18" s="35"/>
      <c r="O18" s="35"/>
      <c r="P18" s="27"/>
    </row>
    <row r="19" spans="2:16" ht="29.25" customHeight="1" thickBot="1">
      <c r="B19" s="25"/>
      <c r="C19" s="478" t="s">
        <v>479</v>
      </c>
      <c r="D19" s="479"/>
      <c r="E19" s="66"/>
      <c r="F19" s="157"/>
      <c r="G19" s="480" t="s">
        <v>491</v>
      </c>
      <c r="H19" s="481"/>
      <c r="I19" s="482"/>
      <c r="J19" s="37"/>
      <c r="K19" s="35"/>
      <c r="L19" s="35"/>
      <c r="M19" s="35"/>
      <c r="N19" s="35"/>
      <c r="O19" s="35"/>
      <c r="P19" s="27"/>
    </row>
    <row r="20" spans="2:16" ht="13.8" thickBot="1">
      <c r="B20" s="25"/>
      <c r="C20" s="304" t="s">
        <v>481</v>
      </c>
      <c r="D20" s="305" t="s">
        <v>487</v>
      </c>
      <c r="E20" s="66"/>
      <c r="F20" s="157"/>
      <c r="G20" s="185" t="s">
        <v>477</v>
      </c>
      <c r="H20" s="186" t="s">
        <v>478</v>
      </c>
      <c r="I20" s="187" t="s">
        <v>480</v>
      </c>
      <c r="J20" s="37"/>
      <c r="K20" s="35"/>
      <c r="L20" s="35"/>
      <c r="M20" s="35"/>
      <c r="N20" s="35"/>
      <c r="O20" s="35"/>
      <c r="P20" s="27"/>
    </row>
    <row r="21" spans="2:16">
      <c r="B21" s="25"/>
      <c r="C21" s="306" t="s">
        <v>482</v>
      </c>
      <c r="D21" s="307" t="s">
        <v>486</v>
      </c>
      <c r="E21" s="66"/>
      <c r="F21" s="157"/>
      <c r="G21" s="310" t="s">
        <v>223</v>
      </c>
      <c r="H21" s="257" t="s">
        <v>481</v>
      </c>
      <c r="I21" s="311"/>
      <c r="J21" s="37"/>
      <c r="K21" s="35"/>
      <c r="L21" s="35"/>
      <c r="M21" s="35"/>
      <c r="N21" s="35"/>
      <c r="O21" s="35"/>
      <c r="P21" s="27"/>
    </row>
    <row r="22" spans="2:16">
      <c r="B22" s="25"/>
      <c r="C22" s="306" t="s">
        <v>483</v>
      </c>
      <c r="D22" s="307" t="s">
        <v>488</v>
      </c>
      <c r="E22" s="66"/>
      <c r="F22" s="157"/>
      <c r="G22" s="312" t="s">
        <v>224</v>
      </c>
      <c r="H22" s="171" t="s">
        <v>482</v>
      </c>
      <c r="I22" s="313"/>
      <c r="J22" s="37"/>
      <c r="K22" s="35"/>
      <c r="L22" s="35"/>
      <c r="M22" s="35"/>
      <c r="N22" s="35"/>
      <c r="O22" s="35"/>
      <c r="P22" s="27"/>
    </row>
    <row r="23" spans="2:16">
      <c r="B23" s="25"/>
      <c r="C23" s="306" t="s">
        <v>484</v>
      </c>
      <c r="D23" s="307" t="s">
        <v>489</v>
      </c>
      <c r="E23" s="66"/>
      <c r="F23" s="157"/>
      <c r="G23" s="312" t="s">
        <v>225</v>
      </c>
      <c r="H23" s="171" t="s">
        <v>483</v>
      </c>
      <c r="I23" s="313"/>
      <c r="J23" s="37"/>
      <c r="K23" s="35"/>
      <c r="L23" s="35"/>
      <c r="M23" s="35"/>
      <c r="N23" s="35"/>
      <c r="O23" s="35"/>
      <c r="P23" s="27"/>
    </row>
    <row r="24" spans="2:16" ht="13.8" thickBot="1">
      <c r="B24" s="25"/>
      <c r="C24" s="308" t="s">
        <v>485</v>
      </c>
      <c r="D24" s="309" t="s">
        <v>490</v>
      </c>
      <c r="E24" s="66"/>
      <c r="F24" s="157"/>
      <c r="G24" s="312" t="s">
        <v>226</v>
      </c>
      <c r="H24" s="171" t="s">
        <v>484</v>
      </c>
      <c r="I24" s="313"/>
      <c r="J24" s="37"/>
      <c r="K24" s="35"/>
      <c r="L24" s="35"/>
      <c r="M24" s="35"/>
      <c r="N24" s="35"/>
      <c r="O24" s="35"/>
      <c r="P24" s="27"/>
    </row>
    <row r="25" spans="2:16">
      <c r="B25" s="25"/>
      <c r="E25" s="66"/>
      <c r="F25" s="157"/>
      <c r="G25" s="312" t="s">
        <v>227</v>
      </c>
      <c r="H25" s="171" t="s">
        <v>485</v>
      </c>
      <c r="I25" s="313"/>
      <c r="J25" s="37"/>
      <c r="K25" s="35"/>
      <c r="L25" s="35"/>
      <c r="M25" s="35"/>
      <c r="N25" s="35"/>
      <c r="O25" s="35"/>
      <c r="P25" s="27"/>
    </row>
    <row r="26" spans="2:16">
      <c r="B26" s="25"/>
      <c r="E26" s="66"/>
      <c r="F26" s="157"/>
      <c r="G26" s="312" t="s">
        <v>228</v>
      </c>
      <c r="H26" s="171" t="s">
        <v>483</v>
      </c>
      <c r="I26" s="313"/>
      <c r="J26" s="37"/>
      <c r="K26" s="35"/>
      <c r="L26" s="35"/>
      <c r="M26" s="35"/>
      <c r="N26" s="35"/>
      <c r="O26" s="35"/>
      <c r="P26" s="27"/>
    </row>
    <row r="27" spans="2:16" s="153" customFormat="1">
      <c r="B27" s="151"/>
      <c r="E27" s="93"/>
      <c r="F27" s="93"/>
      <c r="G27" s="312" t="s">
        <v>229</v>
      </c>
      <c r="H27" s="171" t="s">
        <v>484</v>
      </c>
      <c r="I27" s="183"/>
      <c r="J27" s="65"/>
      <c r="K27" s="65"/>
      <c r="L27" s="65"/>
      <c r="M27" s="65"/>
      <c r="N27" s="88"/>
      <c r="O27" s="89"/>
      <c r="P27" s="152"/>
    </row>
    <row r="28" spans="2:16" s="153" customFormat="1">
      <c r="B28" s="151"/>
      <c r="E28" s="156"/>
      <c r="F28" s="74"/>
      <c r="G28" s="312" t="s">
        <v>230</v>
      </c>
      <c r="H28" s="172" t="s">
        <v>481</v>
      </c>
      <c r="I28" s="183"/>
      <c r="J28" s="64"/>
      <c r="K28" s="89"/>
      <c r="L28" s="89"/>
      <c r="M28" s="89"/>
      <c r="N28" s="89"/>
      <c r="O28" s="89"/>
      <c r="P28" s="152"/>
    </row>
    <row r="29" spans="2:16" s="153" customFormat="1">
      <c r="B29" s="151"/>
      <c r="E29" s="156"/>
      <c r="F29" s="74"/>
      <c r="G29" s="312" t="s">
        <v>231</v>
      </c>
      <c r="H29" s="172" t="s">
        <v>482</v>
      </c>
      <c r="I29" s="183"/>
      <c r="J29" s="64"/>
      <c r="K29" s="89"/>
      <c r="L29" s="89"/>
      <c r="M29" s="89"/>
      <c r="N29" s="89"/>
      <c r="O29" s="89"/>
      <c r="P29" s="152"/>
    </row>
    <row r="30" spans="2:16" s="153" customFormat="1">
      <c r="B30" s="151"/>
      <c r="E30" s="93"/>
      <c r="F30" s="93"/>
      <c r="G30" s="312" t="s">
        <v>232</v>
      </c>
      <c r="H30" s="171" t="s">
        <v>484</v>
      </c>
      <c r="I30" s="183"/>
      <c r="J30" s="64"/>
      <c r="K30" s="89"/>
      <c r="L30" s="89"/>
      <c r="M30" s="89"/>
      <c r="N30" s="89"/>
      <c r="O30" s="89"/>
      <c r="P30" s="152"/>
    </row>
    <row r="31" spans="2:16" s="153" customFormat="1">
      <c r="B31" s="151"/>
      <c r="E31" s="93"/>
      <c r="F31" s="93"/>
      <c r="G31" s="312" t="s">
        <v>233</v>
      </c>
      <c r="H31" s="171" t="s">
        <v>484</v>
      </c>
      <c r="I31" s="183"/>
      <c r="J31" s="64"/>
      <c r="K31" s="89"/>
      <c r="L31" s="89"/>
      <c r="M31" s="89"/>
      <c r="N31" s="89"/>
      <c r="O31" s="89"/>
      <c r="P31" s="152"/>
    </row>
    <row r="32" spans="2:16" s="153" customFormat="1">
      <c r="B32" s="151"/>
      <c r="E32" s="93"/>
      <c r="F32" s="93"/>
      <c r="G32" s="312" t="s">
        <v>234</v>
      </c>
      <c r="H32" s="171" t="s">
        <v>482</v>
      </c>
      <c r="I32" s="183"/>
      <c r="J32" s="64"/>
      <c r="K32" s="89"/>
      <c r="L32" s="89"/>
      <c r="M32" s="89"/>
      <c r="N32" s="89"/>
      <c r="O32" s="89"/>
      <c r="P32" s="152"/>
    </row>
    <row r="33" spans="2:16" ht="13.8" thickBot="1">
      <c r="B33" s="25"/>
      <c r="E33" s="157"/>
      <c r="F33" s="157"/>
      <c r="G33" s="314" t="s">
        <v>235</v>
      </c>
      <c r="H33" s="315" t="s">
        <v>481</v>
      </c>
      <c r="I33" s="316"/>
      <c r="J33" s="37"/>
      <c r="K33" s="35"/>
      <c r="L33" s="35"/>
      <c r="M33" s="35"/>
      <c r="N33" s="35"/>
      <c r="O33" s="35"/>
      <c r="P33" s="27"/>
    </row>
    <row r="34" spans="2:16">
      <c r="B34" s="25"/>
      <c r="C34" s="37"/>
      <c r="D34" s="37"/>
      <c r="E34" s="157"/>
      <c r="F34" s="157"/>
      <c r="G34" s="157"/>
      <c r="H34" s="37"/>
      <c r="I34" s="37"/>
      <c r="J34" s="37"/>
      <c r="K34" s="35"/>
      <c r="L34" s="35"/>
      <c r="M34" s="35"/>
      <c r="N34" s="35"/>
      <c r="O34" s="35"/>
      <c r="P34" s="27"/>
    </row>
    <row r="35" spans="2:16">
      <c r="B35" s="25"/>
      <c r="C35" s="37"/>
      <c r="D35" s="37"/>
      <c r="E35" s="157"/>
      <c r="F35" s="157"/>
      <c r="G35" s="157"/>
      <c r="H35" s="37"/>
      <c r="I35" s="37"/>
      <c r="J35" s="37"/>
      <c r="K35" s="35"/>
      <c r="L35" s="35"/>
      <c r="M35" s="35"/>
      <c r="N35" s="35"/>
      <c r="O35" s="35"/>
      <c r="P35" s="27"/>
    </row>
    <row r="36" spans="2:16">
      <c r="B36" s="25"/>
      <c r="C36" s="37"/>
      <c r="D36" s="37"/>
      <c r="E36" s="157"/>
      <c r="F36" s="157"/>
      <c r="G36" s="157"/>
      <c r="H36" s="37"/>
      <c r="I36" s="37"/>
      <c r="J36" s="37"/>
      <c r="K36" s="35"/>
      <c r="L36" s="35"/>
      <c r="M36" s="35"/>
      <c r="N36" s="35"/>
      <c r="O36" s="35"/>
      <c r="P36" s="27"/>
    </row>
    <row r="37" spans="2:16">
      <c r="B37" s="25"/>
      <c r="C37" s="37"/>
      <c r="D37" s="37"/>
      <c r="E37" s="157"/>
      <c r="F37" s="157"/>
      <c r="G37" s="157"/>
      <c r="H37" s="37"/>
      <c r="I37" s="37"/>
      <c r="J37" s="37"/>
      <c r="K37" s="35"/>
      <c r="L37" s="35"/>
      <c r="M37" s="35"/>
      <c r="N37" s="35"/>
      <c r="O37" s="35"/>
      <c r="P37" s="27"/>
    </row>
    <row r="38" spans="2:16">
      <c r="B38" s="25"/>
      <c r="C38" s="37"/>
      <c r="D38" s="37"/>
      <c r="E38" s="157"/>
      <c r="F38" s="157"/>
      <c r="G38" s="157"/>
      <c r="H38" s="37"/>
      <c r="I38" s="37"/>
      <c r="J38" s="37"/>
      <c r="K38" s="35"/>
      <c r="L38" s="35"/>
      <c r="M38" s="35"/>
      <c r="N38" s="35"/>
      <c r="O38" s="35"/>
      <c r="P38" s="27"/>
    </row>
    <row r="39" spans="2:16">
      <c r="B39" s="25"/>
      <c r="C39" s="37"/>
      <c r="D39" s="37"/>
      <c r="E39" s="157"/>
      <c r="F39" s="157"/>
      <c r="G39" s="157"/>
      <c r="H39" s="37"/>
      <c r="I39" s="37"/>
      <c r="J39" s="37"/>
      <c r="K39" s="35"/>
      <c r="L39" s="35"/>
      <c r="M39" s="35"/>
      <c r="N39" s="35"/>
      <c r="O39" s="35"/>
      <c r="P39" s="27"/>
    </row>
    <row r="40" spans="2:16" s="153" customFormat="1">
      <c r="B40" s="151"/>
      <c r="C40" s="64"/>
      <c r="D40" s="64"/>
      <c r="E40" s="93"/>
      <c r="F40" s="93"/>
      <c r="G40" s="93"/>
      <c r="H40" s="64"/>
      <c r="I40" s="64"/>
      <c r="J40" s="64"/>
      <c r="K40" s="89"/>
      <c r="L40" s="89"/>
      <c r="M40" s="89"/>
      <c r="N40" s="89"/>
      <c r="O40" s="89"/>
      <c r="P40" s="152"/>
    </row>
    <row r="41" spans="2:16" s="153" customFormat="1">
      <c r="B41" s="151"/>
      <c r="C41" s="64"/>
      <c r="D41" s="64"/>
      <c r="E41" s="93"/>
      <c r="F41" s="93"/>
      <c r="G41" s="93"/>
      <c r="H41" s="64"/>
      <c r="I41" s="64"/>
      <c r="J41" s="64"/>
      <c r="K41" s="89"/>
      <c r="L41" s="89"/>
      <c r="M41" s="89"/>
      <c r="N41" s="89"/>
      <c r="O41" s="89"/>
      <c r="P41" s="152"/>
    </row>
    <row r="42" spans="2:16" s="153" customFormat="1">
      <c r="B42" s="151"/>
      <c r="C42" s="64"/>
      <c r="D42" s="64"/>
      <c r="E42" s="93"/>
      <c r="F42" s="93"/>
      <c r="G42" s="93"/>
      <c r="H42" s="64"/>
      <c r="I42" s="64"/>
      <c r="J42" s="64"/>
      <c r="K42" s="89"/>
      <c r="L42" s="89"/>
      <c r="M42" s="89"/>
      <c r="N42" s="89"/>
      <c r="O42" s="89"/>
      <c r="P42" s="152"/>
    </row>
    <row r="43" spans="2:16">
      <c r="B43" s="25"/>
      <c r="C43" s="37"/>
      <c r="D43" s="37"/>
      <c r="E43" s="157"/>
      <c r="F43" s="157"/>
      <c r="G43" s="157"/>
      <c r="H43" s="37"/>
      <c r="I43" s="37"/>
      <c r="J43" s="37"/>
      <c r="K43" s="35"/>
      <c r="L43" s="35"/>
      <c r="M43" s="35"/>
      <c r="N43" s="35"/>
      <c r="O43" s="35"/>
      <c r="P43" s="27"/>
    </row>
    <row r="44" spans="2:16">
      <c r="B44" s="25"/>
      <c r="C44" s="37"/>
      <c r="D44" s="37"/>
      <c r="E44" s="157"/>
      <c r="F44" s="157"/>
      <c r="G44" s="157"/>
      <c r="H44" s="37"/>
      <c r="I44" s="37"/>
      <c r="J44" s="37"/>
      <c r="K44" s="35"/>
      <c r="L44" s="35"/>
      <c r="M44" s="35"/>
      <c r="N44" s="35"/>
      <c r="O44" s="35"/>
      <c r="P44" s="27"/>
    </row>
    <row r="45" spans="2:16">
      <c r="B45" s="25"/>
      <c r="C45" s="37"/>
      <c r="D45" s="37"/>
      <c r="E45" s="157"/>
      <c r="F45" s="157"/>
      <c r="G45" s="157"/>
      <c r="H45" s="37"/>
      <c r="I45" s="37"/>
      <c r="J45" s="37"/>
      <c r="K45" s="35"/>
      <c r="L45" s="35"/>
      <c r="M45" s="35"/>
      <c r="N45" s="35"/>
      <c r="O45" s="35"/>
      <c r="P45" s="27"/>
    </row>
    <row r="46" spans="2:16">
      <c r="B46" s="25"/>
      <c r="C46" s="37"/>
      <c r="D46" s="37"/>
      <c r="E46" s="157"/>
      <c r="F46" s="157"/>
      <c r="G46" s="157"/>
      <c r="H46" s="37"/>
      <c r="I46" s="37"/>
      <c r="J46" s="37"/>
      <c r="K46" s="35"/>
      <c r="L46" s="35"/>
      <c r="M46" s="35"/>
      <c r="N46" s="35"/>
      <c r="O46" s="35"/>
      <c r="P46" s="27"/>
    </row>
    <row r="47" spans="2:16">
      <c r="B47" s="25"/>
      <c r="C47" s="37"/>
      <c r="D47" s="37"/>
      <c r="E47" s="157"/>
      <c r="F47" s="157"/>
      <c r="G47" s="157"/>
      <c r="H47" s="37"/>
      <c r="I47" s="37"/>
      <c r="J47" s="37"/>
      <c r="K47" s="35"/>
      <c r="L47" s="35"/>
      <c r="M47" s="35"/>
      <c r="N47" s="35"/>
      <c r="O47" s="35"/>
      <c r="P47" s="27"/>
    </row>
    <row r="48" spans="2:16">
      <c r="B48" s="25"/>
      <c r="C48" s="37"/>
      <c r="D48" s="37"/>
      <c r="E48" s="157"/>
      <c r="F48" s="157"/>
      <c r="G48" s="157"/>
      <c r="H48" s="37"/>
      <c r="I48" s="37"/>
      <c r="J48" s="37"/>
      <c r="K48" s="35"/>
      <c r="L48" s="35"/>
      <c r="M48" s="35"/>
      <c r="N48" s="35"/>
      <c r="O48" s="35"/>
      <c r="P48" s="27"/>
    </row>
    <row r="49" spans="2:16">
      <c r="B49" s="25"/>
      <c r="C49" s="37"/>
      <c r="D49" s="37"/>
      <c r="E49" s="157"/>
      <c r="F49" s="157"/>
      <c r="G49" s="157"/>
      <c r="H49" s="37"/>
      <c r="I49" s="37"/>
      <c r="J49" s="37"/>
      <c r="K49" s="35"/>
      <c r="L49" s="35"/>
      <c r="M49" s="35"/>
      <c r="N49" s="35"/>
      <c r="O49" s="35"/>
      <c r="P49" s="27"/>
    </row>
    <row r="50" spans="2:16" ht="13.8" thickBot="1">
      <c r="B50" s="31"/>
      <c r="C50" s="32"/>
      <c r="D50" s="32"/>
      <c r="E50" s="155"/>
      <c r="F50" s="155"/>
      <c r="G50" s="155"/>
      <c r="H50" s="32"/>
      <c r="I50" s="32"/>
      <c r="J50" s="32"/>
      <c r="K50" s="33"/>
      <c r="L50" s="33"/>
      <c r="M50" s="33"/>
      <c r="N50" s="33"/>
      <c r="O50" s="33"/>
      <c r="P50" s="34"/>
    </row>
    <row r="51" spans="2:16">
      <c r="C51" s="2"/>
      <c r="D51" s="2"/>
      <c r="E51" s="3"/>
      <c r="F51" s="3"/>
      <c r="G51" s="3"/>
      <c r="H51" s="2"/>
      <c r="I51" s="2"/>
      <c r="J51" s="2"/>
    </row>
    <row r="52" spans="2:16">
      <c r="C52" s="2"/>
      <c r="D52" s="2"/>
      <c r="E52" s="3"/>
      <c r="F52" s="3"/>
      <c r="G52" s="3"/>
      <c r="H52" s="2"/>
      <c r="I52" s="2"/>
      <c r="J52" s="2"/>
    </row>
    <row r="53" spans="2:16">
      <c r="C53" s="2"/>
      <c r="D53" s="2"/>
      <c r="E53" s="3"/>
      <c r="F53" s="3"/>
      <c r="G53" s="3"/>
      <c r="H53" s="2"/>
      <c r="I53" s="2"/>
      <c r="J53" s="2"/>
    </row>
    <row r="54" spans="2:16">
      <c r="C54" s="2"/>
      <c r="D54" s="2"/>
      <c r="E54" s="3"/>
      <c r="F54" s="3"/>
      <c r="G54" s="3"/>
      <c r="H54" s="2"/>
      <c r="I54" s="2"/>
      <c r="J54" s="2"/>
    </row>
    <row r="55" spans="2:16">
      <c r="C55" s="2"/>
      <c r="D55" s="2"/>
      <c r="E55" s="3"/>
      <c r="F55" s="3"/>
      <c r="G55" s="3"/>
      <c r="H55" s="2"/>
      <c r="I55" s="2"/>
      <c r="J55" s="2"/>
    </row>
    <row r="56" spans="2:16">
      <c r="C56" s="2"/>
      <c r="D56" s="2"/>
      <c r="E56" s="3"/>
      <c r="F56" s="3"/>
      <c r="G56" s="3"/>
      <c r="H56" s="2"/>
      <c r="I56" s="2"/>
      <c r="J56" s="2"/>
    </row>
    <row r="57" spans="2:16">
      <c r="C57" s="2"/>
      <c r="D57" s="2"/>
      <c r="E57" s="3"/>
      <c r="F57" s="3"/>
      <c r="G57" s="3"/>
      <c r="H57" s="2"/>
      <c r="I57" s="2"/>
      <c r="J57" s="2"/>
    </row>
    <row r="58" spans="2:16">
      <c r="C58" s="2"/>
      <c r="D58" s="2"/>
      <c r="E58" s="3"/>
      <c r="F58" s="3"/>
      <c r="G58" s="3"/>
      <c r="H58" s="2"/>
      <c r="I58" s="2"/>
      <c r="J58" s="2"/>
    </row>
    <row r="59" spans="2:16">
      <c r="C59" s="2"/>
      <c r="D59" s="2"/>
      <c r="E59" s="3"/>
      <c r="F59" s="3"/>
      <c r="G59" s="3"/>
      <c r="H59" s="2"/>
      <c r="I59" s="2"/>
      <c r="J59" s="2"/>
    </row>
    <row r="60" spans="2:16">
      <c r="C60" s="2"/>
      <c r="D60" s="2"/>
      <c r="E60" s="3"/>
      <c r="F60" s="3"/>
      <c r="G60" s="3"/>
      <c r="H60" s="2"/>
      <c r="I60" s="2"/>
      <c r="J60" s="2"/>
    </row>
    <row r="61" spans="2:16">
      <c r="C61" s="2"/>
      <c r="D61" s="2"/>
      <c r="E61" s="3"/>
      <c r="F61" s="3"/>
      <c r="G61" s="3"/>
      <c r="H61" s="2"/>
      <c r="I61" s="2"/>
      <c r="J61" s="2"/>
    </row>
    <row r="62" spans="2:16">
      <c r="C62" s="2"/>
      <c r="D62" s="2"/>
      <c r="E62" s="3"/>
      <c r="F62" s="3"/>
      <c r="G62" s="3"/>
      <c r="H62" s="2"/>
      <c r="I62" s="2"/>
      <c r="J62" s="2"/>
    </row>
    <row r="63" spans="2:16">
      <c r="C63" s="2"/>
      <c r="D63" s="2"/>
      <c r="E63" s="3"/>
      <c r="F63" s="3"/>
      <c r="G63" s="3"/>
      <c r="H63" s="2"/>
      <c r="I63" s="2"/>
      <c r="J63" s="2"/>
    </row>
    <row r="64" spans="2:16">
      <c r="C64" s="2"/>
      <c r="D64" s="2"/>
      <c r="E64" s="3"/>
      <c r="F64" s="3"/>
      <c r="G64" s="3"/>
      <c r="H64" s="2"/>
      <c r="I64" s="2"/>
      <c r="J64" s="2"/>
    </row>
    <row r="65" spans="3:10">
      <c r="C65" s="2"/>
      <c r="D65" s="2"/>
      <c r="E65" s="3"/>
      <c r="F65" s="3"/>
      <c r="G65" s="3"/>
      <c r="H65" s="2"/>
      <c r="I65" s="2"/>
      <c r="J65" s="2"/>
    </row>
    <row r="66" spans="3:10">
      <c r="C66" s="2"/>
      <c r="D66" s="2"/>
      <c r="E66" s="3"/>
      <c r="F66" s="3"/>
      <c r="G66" s="3"/>
      <c r="H66" s="2"/>
      <c r="I66" s="2"/>
      <c r="J66" s="2"/>
    </row>
    <row r="67" spans="3:10">
      <c r="C67" s="2"/>
      <c r="D67" s="2"/>
      <c r="E67" s="3"/>
      <c r="F67" s="3"/>
      <c r="G67" s="3"/>
      <c r="H67" s="2"/>
      <c r="I67" s="2"/>
      <c r="J67" s="2"/>
    </row>
    <row r="68" spans="3:10">
      <c r="C68" s="2"/>
      <c r="D68" s="2"/>
      <c r="E68" s="3"/>
      <c r="F68" s="3"/>
      <c r="G68" s="3"/>
      <c r="H68" s="2"/>
      <c r="I68" s="2"/>
      <c r="J68" s="2"/>
    </row>
    <row r="69" spans="3:10">
      <c r="C69" s="2"/>
      <c r="D69" s="2"/>
      <c r="E69" s="3"/>
      <c r="F69" s="3"/>
      <c r="G69" s="3"/>
      <c r="H69" s="2"/>
      <c r="I69" s="2"/>
      <c r="J69" s="2"/>
    </row>
    <row r="70" spans="3:10">
      <c r="C70" s="2"/>
      <c r="D70" s="2"/>
      <c r="E70" s="3"/>
      <c r="F70" s="3"/>
      <c r="G70" s="3"/>
      <c r="H70" s="2"/>
      <c r="I70" s="2"/>
      <c r="J70" s="2"/>
    </row>
    <row r="71" spans="3:10">
      <c r="C71" s="2"/>
      <c r="D71" s="2"/>
      <c r="E71" s="3"/>
      <c r="F71" s="3"/>
      <c r="G71" s="3"/>
      <c r="H71" s="2"/>
      <c r="I71" s="2"/>
      <c r="J71" s="2"/>
    </row>
    <row r="72" spans="3:10">
      <c r="C72" s="2"/>
      <c r="D72" s="2"/>
      <c r="E72" s="3"/>
      <c r="F72" s="3"/>
      <c r="G72" s="3"/>
      <c r="H72" s="2"/>
      <c r="I72" s="2"/>
      <c r="J72" s="2"/>
    </row>
    <row r="73" spans="3:10">
      <c r="C73" s="2"/>
      <c r="D73" s="2"/>
      <c r="E73" s="3"/>
      <c r="F73" s="3"/>
      <c r="G73" s="3"/>
      <c r="H73" s="2"/>
      <c r="I73" s="2"/>
      <c r="J73" s="2"/>
    </row>
    <row r="74" spans="3:10">
      <c r="C74" s="2"/>
      <c r="D74" s="2"/>
      <c r="E74" s="3"/>
      <c r="F74" s="3"/>
      <c r="G74" s="3"/>
      <c r="H74" s="2"/>
      <c r="I74" s="2"/>
      <c r="J74" s="2"/>
    </row>
    <row r="75" spans="3:10">
      <c r="C75" s="2"/>
      <c r="D75" s="2"/>
      <c r="E75" s="3"/>
      <c r="F75" s="3"/>
      <c r="G75" s="3"/>
      <c r="H75" s="2"/>
      <c r="I75" s="2"/>
      <c r="J75" s="2"/>
    </row>
    <row r="76" spans="3:10">
      <c r="C76" s="2"/>
      <c r="D76" s="2"/>
      <c r="E76" s="3"/>
      <c r="F76" s="3"/>
      <c r="G76" s="3"/>
      <c r="H76" s="2"/>
      <c r="I76" s="2"/>
      <c r="J76" s="2"/>
    </row>
    <row r="77" spans="3:10">
      <c r="C77" s="2"/>
      <c r="D77" s="2"/>
      <c r="E77" s="3"/>
      <c r="F77" s="3"/>
      <c r="G77" s="3"/>
      <c r="H77" s="2"/>
      <c r="I77" s="2"/>
      <c r="J77" s="2"/>
    </row>
    <row r="78" spans="3:10">
      <c r="C78" s="2"/>
      <c r="D78" s="2"/>
      <c r="E78" s="3"/>
      <c r="F78" s="3"/>
      <c r="G78" s="3"/>
      <c r="H78" s="2"/>
      <c r="I78" s="2"/>
      <c r="J78" s="2"/>
    </row>
    <row r="79" spans="3:10">
      <c r="C79" s="2"/>
      <c r="D79" s="2"/>
      <c r="E79" s="3"/>
      <c r="F79" s="3"/>
      <c r="G79" s="3"/>
      <c r="H79" s="2"/>
      <c r="I79" s="2"/>
      <c r="J79" s="2"/>
    </row>
    <row r="80" spans="3:10">
      <c r="C80" s="2"/>
      <c r="D80" s="2"/>
      <c r="E80" s="3"/>
      <c r="F80" s="3"/>
      <c r="G80" s="3"/>
      <c r="H80" s="2"/>
      <c r="I80" s="2"/>
      <c r="J80" s="2"/>
    </row>
    <row r="81" spans="3:10">
      <c r="C81" s="2"/>
      <c r="D81" s="2"/>
      <c r="E81" s="3"/>
      <c r="F81" s="3"/>
      <c r="G81" s="3"/>
      <c r="H81" s="2"/>
      <c r="I81" s="2"/>
      <c r="J81" s="2"/>
    </row>
    <row r="82" spans="3:10">
      <c r="C82" s="2"/>
      <c r="D82" s="2"/>
      <c r="E82" s="3"/>
      <c r="F82" s="3"/>
      <c r="G82" s="3"/>
      <c r="H82" s="2"/>
      <c r="I82" s="2"/>
      <c r="J82" s="2"/>
    </row>
    <row r="83" spans="3:10">
      <c r="C83" s="2"/>
      <c r="D83" s="2"/>
      <c r="E83" s="3"/>
      <c r="F83" s="3"/>
      <c r="G83" s="3"/>
      <c r="H83" s="2"/>
      <c r="I83" s="2"/>
      <c r="J83" s="2"/>
    </row>
    <row r="84" spans="3:10">
      <c r="C84" s="2"/>
      <c r="D84" s="2"/>
      <c r="E84" s="3"/>
      <c r="F84" s="3"/>
      <c r="G84" s="3"/>
      <c r="H84" s="2"/>
      <c r="I84" s="2"/>
      <c r="J84" s="2"/>
    </row>
    <row r="85" spans="3:10">
      <c r="C85" s="2"/>
      <c r="D85" s="2"/>
      <c r="E85" s="3"/>
      <c r="F85" s="3"/>
      <c r="G85" s="3"/>
      <c r="H85" s="2"/>
      <c r="I85" s="2"/>
      <c r="J85" s="2"/>
    </row>
    <row r="86" spans="3:10">
      <c r="C86" s="2"/>
      <c r="D86" s="2"/>
      <c r="E86" s="3"/>
      <c r="F86" s="3"/>
      <c r="G86" s="3"/>
      <c r="H86" s="2"/>
      <c r="I86" s="2"/>
      <c r="J86" s="2"/>
    </row>
    <row r="87" spans="3:10">
      <c r="C87" s="2"/>
      <c r="D87" s="2"/>
      <c r="E87" s="3"/>
      <c r="F87" s="3"/>
      <c r="G87" s="3"/>
      <c r="H87" s="2"/>
      <c r="I87" s="2"/>
      <c r="J87" s="2"/>
    </row>
    <row r="88" spans="3:10">
      <c r="C88" s="2"/>
      <c r="D88" s="2"/>
      <c r="E88" s="3"/>
      <c r="F88" s="3"/>
      <c r="G88" s="3"/>
      <c r="H88" s="2"/>
      <c r="I88" s="2"/>
      <c r="J88" s="2"/>
    </row>
    <row r="89" spans="3:10">
      <c r="C89" s="2"/>
      <c r="D89" s="2"/>
      <c r="E89" s="3"/>
      <c r="F89" s="3"/>
      <c r="G89" s="3"/>
      <c r="H89" s="2"/>
      <c r="I89" s="2"/>
      <c r="J89" s="2"/>
    </row>
    <row r="90" spans="3:10">
      <c r="C90" s="2"/>
      <c r="D90" s="2"/>
      <c r="E90" s="3"/>
      <c r="F90" s="3"/>
      <c r="G90" s="3"/>
      <c r="H90" s="2"/>
      <c r="I90" s="2"/>
      <c r="J90" s="2"/>
    </row>
    <row r="91" spans="3:10">
      <c r="C91" s="2"/>
      <c r="D91" s="2"/>
      <c r="E91" s="3"/>
      <c r="F91" s="3"/>
      <c r="G91" s="3"/>
      <c r="H91" s="2"/>
      <c r="I91" s="2"/>
      <c r="J91" s="2"/>
    </row>
    <row r="92" spans="3:10">
      <c r="C92" s="2"/>
      <c r="D92" s="2"/>
      <c r="E92" s="3"/>
      <c r="F92" s="3"/>
      <c r="G92" s="3"/>
      <c r="H92" s="2"/>
      <c r="I92" s="2"/>
      <c r="J92" s="2"/>
    </row>
    <row r="93" spans="3:10">
      <c r="C93" s="2"/>
      <c r="D93" s="2"/>
      <c r="E93" s="3"/>
      <c r="F93" s="3"/>
      <c r="G93" s="3"/>
      <c r="H93" s="2"/>
      <c r="I93" s="2"/>
      <c r="J93" s="2"/>
    </row>
    <row r="94" spans="3:10">
      <c r="C94" s="2"/>
      <c r="D94" s="2"/>
      <c r="E94" s="3"/>
      <c r="F94" s="3"/>
      <c r="G94" s="3"/>
      <c r="H94" s="2"/>
      <c r="I94" s="2"/>
      <c r="J94" s="2"/>
    </row>
    <row r="95" spans="3:10">
      <c r="C95" s="2"/>
      <c r="D95" s="2"/>
      <c r="E95" s="3"/>
      <c r="F95" s="3"/>
      <c r="G95" s="3"/>
      <c r="H95" s="2"/>
      <c r="I95" s="2"/>
      <c r="J95" s="2"/>
    </row>
    <row r="96" spans="3:10">
      <c r="C96" s="2"/>
      <c r="D96" s="2"/>
      <c r="E96" s="3"/>
      <c r="F96" s="3"/>
      <c r="G96" s="3"/>
      <c r="H96" s="2"/>
      <c r="I96" s="2"/>
      <c r="J96" s="2"/>
    </row>
    <row r="97" spans="3:10">
      <c r="C97" s="2"/>
      <c r="D97" s="2"/>
      <c r="E97" s="3"/>
      <c r="F97" s="3"/>
      <c r="G97" s="3"/>
      <c r="H97" s="2"/>
      <c r="I97" s="2"/>
      <c r="J97" s="2"/>
    </row>
    <row r="98" spans="3:10">
      <c r="C98" s="2"/>
      <c r="D98" s="2"/>
      <c r="E98" s="3"/>
      <c r="F98" s="3"/>
      <c r="G98" s="3"/>
      <c r="H98" s="2"/>
      <c r="I98" s="2"/>
      <c r="J98" s="2"/>
    </row>
    <row r="99" spans="3:10">
      <c r="C99" s="2"/>
      <c r="D99" s="2"/>
      <c r="E99" s="3"/>
      <c r="F99" s="3"/>
      <c r="G99" s="3"/>
      <c r="H99" s="2"/>
      <c r="I99" s="2"/>
      <c r="J99" s="2"/>
    </row>
    <row r="100" spans="3:10">
      <c r="C100" s="2"/>
      <c r="D100" s="2"/>
      <c r="E100" s="3"/>
      <c r="F100" s="3"/>
      <c r="G100" s="3"/>
      <c r="H100" s="2"/>
      <c r="I100" s="2"/>
      <c r="J100" s="2"/>
    </row>
    <row r="101" spans="3:10">
      <c r="C101" s="2"/>
      <c r="D101" s="2"/>
      <c r="E101" s="3"/>
      <c r="F101" s="3"/>
      <c r="G101" s="3"/>
      <c r="H101" s="2"/>
      <c r="I101" s="2"/>
      <c r="J101" s="2"/>
    </row>
    <row r="102" spans="3:10">
      <c r="C102" s="2"/>
      <c r="D102" s="2"/>
      <c r="E102" s="3"/>
      <c r="F102" s="3"/>
      <c r="G102" s="3"/>
      <c r="H102" s="2"/>
      <c r="I102" s="2"/>
      <c r="J102" s="2"/>
    </row>
    <row r="103" spans="3:10">
      <c r="C103" s="2"/>
      <c r="D103" s="2"/>
      <c r="E103" s="3"/>
      <c r="F103" s="3"/>
      <c r="G103" s="3"/>
      <c r="H103" s="2"/>
      <c r="I103" s="2"/>
      <c r="J103" s="2"/>
    </row>
    <row r="104" spans="3:10">
      <c r="C104" s="2"/>
      <c r="D104" s="2"/>
      <c r="E104" s="3"/>
      <c r="F104" s="3"/>
      <c r="G104" s="3"/>
      <c r="H104" s="2"/>
      <c r="I104" s="2"/>
      <c r="J104" s="2"/>
    </row>
    <row r="105" spans="3:10">
      <c r="C105" s="2"/>
      <c r="D105" s="2"/>
      <c r="E105" s="3"/>
      <c r="F105" s="3"/>
      <c r="G105" s="3"/>
      <c r="H105" s="2"/>
      <c r="I105" s="2"/>
      <c r="J105" s="2"/>
    </row>
    <row r="106" spans="3:10">
      <c r="C106" s="2"/>
      <c r="D106" s="2"/>
      <c r="E106" s="3"/>
      <c r="F106" s="3"/>
      <c r="G106" s="3"/>
      <c r="H106" s="2"/>
      <c r="I106" s="2"/>
      <c r="J106" s="2"/>
    </row>
    <row r="107" spans="3:10">
      <c r="C107" s="2"/>
      <c r="D107" s="2"/>
      <c r="E107" s="3"/>
      <c r="F107" s="3"/>
      <c r="G107" s="3"/>
      <c r="H107" s="2"/>
      <c r="I107" s="2"/>
      <c r="J107" s="2"/>
    </row>
    <row r="108" spans="3:10">
      <c r="C108" s="2"/>
      <c r="D108" s="2"/>
      <c r="E108" s="3"/>
      <c r="F108" s="3"/>
      <c r="G108" s="3"/>
      <c r="H108" s="2"/>
      <c r="I108" s="2"/>
      <c r="J108" s="2"/>
    </row>
    <row r="109" spans="3:10">
      <c r="C109" s="2"/>
      <c r="D109" s="2"/>
      <c r="E109" s="3"/>
      <c r="F109" s="3"/>
      <c r="G109" s="3"/>
      <c r="H109" s="2"/>
      <c r="I109" s="2"/>
      <c r="J109" s="2"/>
    </row>
    <row r="110" spans="3:10">
      <c r="C110" s="2"/>
      <c r="D110" s="2"/>
      <c r="E110" s="3"/>
      <c r="F110" s="3"/>
      <c r="G110" s="3"/>
      <c r="H110" s="2"/>
      <c r="I110" s="2"/>
      <c r="J110" s="2"/>
    </row>
    <row r="111" spans="3:10">
      <c r="C111" s="2"/>
      <c r="D111" s="2"/>
      <c r="E111" s="3"/>
      <c r="F111" s="3"/>
      <c r="G111" s="3"/>
      <c r="H111" s="2"/>
      <c r="I111" s="2"/>
      <c r="J111" s="2"/>
    </row>
    <row r="112" spans="3:10">
      <c r="C112" s="2"/>
      <c r="D112" s="2"/>
      <c r="E112" s="3"/>
      <c r="F112" s="3"/>
      <c r="G112" s="3"/>
      <c r="H112" s="2"/>
      <c r="I112" s="2"/>
      <c r="J112" s="2"/>
    </row>
    <row r="113" spans="3:10">
      <c r="C113" s="2"/>
      <c r="D113" s="2"/>
      <c r="E113" s="3"/>
      <c r="F113" s="3"/>
      <c r="G113" s="3"/>
      <c r="H113" s="2"/>
      <c r="I113" s="2"/>
      <c r="J113" s="2"/>
    </row>
    <row r="114" spans="3:10">
      <c r="C114" s="2"/>
      <c r="D114" s="2"/>
      <c r="E114" s="3"/>
      <c r="F114" s="3"/>
      <c r="G114" s="3"/>
      <c r="H114" s="2"/>
      <c r="I114" s="2"/>
      <c r="J114" s="2"/>
    </row>
    <row r="115" spans="3:10">
      <c r="C115" s="2"/>
      <c r="D115" s="2"/>
      <c r="E115" s="3"/>
      <c r="F115" s="3"/>
      <c r="G115" s="3"/>
      <c r="H115" s="2"/>
      <c r="I115" s="2"/>
      <c r="J115" s="2"/>
    </row>
    <row r="116" spans="3:10">
      <c r="C116" s="2"/>
      <c r="D116" s="2"/>
      <c r="E116" s="3"/>
      <c r="F116" s="3"/>
      <c r="G116" s="3"/>
      <c r="H116" s="2"/>
      <c r="I116" s="2"/>
      <c r="J116" s="2"/>
    </row>
    <row r="117" spans="3:10">
      <c r="C117" s="2"/>
      <c r="D117" s="2"/>
      <c r="E117" s="3"/>
      <c r="F117" s="3"/>
      <c r="G117" s="3"/>
      <c r="H117" s="2"/>
      <c r="I117" s="2"/>
      <c r="J117" s="2"/>
    </row>
    <row r="118" spans="3:10">
      <c r="C118" s="2"/>
      <c r="D118" s="2"/>
      <c r="E118" s="3"/>
      <c r="F118" s="3"/>
      <c r="G118" s="3"/>
      <c r="H118" s="2"/>
      <c r="I118" s="2"/>
      <c r="J118" s="2"/>
    </row>
    <row r="119" spans="3:10">
      <c r="C119" s="2"/>
      <c r="D119" s="2"/>
      <c r="E119" s="3"/>
      <c r="F119" s="3"/>
      <c r="G119" s="3"/>
      <c r="H119" s="2"/>
      <c r="I119" s="2"/>
      <c r="J119" s="2"/>
    </row>
    <row r="120" spans="3:10">
      <c r="C120" s="2"/>
      <c r="D120" s="2"/>
      <c r="E120" s="3"/>
      <c r="F120" s="3"/>
      <c r="G120" s="3"/>
      <c r="H120" s="2"/>
      <c r="I120" s="2"/>
      <c r="J120" s="2"/>
    </row>
    <row r="121" spans="3:10">
      <c r="C121" s="2"/>
      <c r="D121" s="2"/>
      <c r="E121" s="3"/>
      <c r="F121" s="3"/>
      <c r="G121" s="3"/>
      <c r="H121" s="2"/>
      <c r="I121" s="2"/>
      <c r="J121" s="2"/>
    </row>
    <row r="122" spans="3:10">
      <c r="C122" s="2"/>
      <c r="D122" s="2"/>
      <c r="E122" s="3"/>
      <c r="F122" s="3"/>
      <c r="G122" s="3"/>
      <c r="H122" s="2"/>
      <c r="I122" s="2"/>
      <c r="J122" s="2"/>
    </row>
    <row r="123" spans="3:10">
      <c r="C123" s="2"/>
      <c r="D123" s="2"/>
      <c r="E123" s="3"/>
      <c r="F123" s="3"/>
      <c r="G123" s="3"/>
      <c r="H123" s="2"/>
      <c r="I123" s="2"/>
      <c r="J123" s="2"/>
    </row>
    <row r="124" spans="3:10">
      <c r="C124" s="2"/>
      <c r="D124" s="2"/>
      <c r="E124" s="3"/>
      <c r="F124" s="3"/>
      <c r="G124" s="3"/>
      <c r="H124" s="2"/>
      <c r="I124" s="2"/>
      <c r="J124" s="2"/>
    </row>
    <row r="125" spans="3:10">
      <c r="C125" s="2"/>
      <c r="D125" s="2"/>
      <c r="E125" s="3"/>
      <c r="F125" s="3"/>
      <c r="G125" s="3"/>
      <c r="H125" s="2"/>
      <c r="I125" s="2"/>
      <c r="J125" s="2"/>
    </row>
    <row r="126" spans="3:10">
      <c r="C126" s="2"/>
      <c r="D126" s="2"/>
      <c r="E126" s="3"/>
      <c r="F126" s="3"/>
      <c r="G126" s="3"/>
      <c r="H126" s="2"/>
      <c r="I126" s="2"/>
      <c r="J126" s="2"/>
    </row>
    <row r="127" spans="3:10">
      <c r="C127" s="2"/>
      <c r="D127" s="2"/>
      <c r="E127" s="3"/>
      <c r="F127" s="3"/>
      <c r="G127" s="3"/>
      <c r="H127" s="2"/>
      <c r="I127" s="2"/>
      <c r="J127" s="2"/>
    </row>
    <row r="128" spans="3:10">
      <c r="C128" s="2"/>
      <c r="D128" s="2"/>
      <c r="E128" s="3"/>
      <c r="F128" s="3"/>
      <c r="G128" s="3"/>
      <c r="H128" s="2"/>
      <c r="I128" s="2"/>
      <c r="J128" s="2"/>
    </row>
    <row r="129" spans="3:10">
      <c r="C129" s="2"/>
      <c r="D129" s="2"/>
      <c r="E129" s="3"/>
      <c r="F129" s="3"/>
      <c r="G129" s="3"/>
      <c r="H129" s="2"/>
      <c r="I129" s="2"/>
      <c r="J129" s="2"/>
    </row>
    <row r="130" spans="3:10">
      <c r="C130" s="2"/>
      <c r="D130" s="2"/>
      <c r="E130" s="3"/>
      <c r="F130" s="3"/>
      <c r="G130" s="3"/>
      <c r="H130" s="2"/>
      <c r="I130" s="2"/>
      <c r="J130" s="2"/>
    </row>
    <row r="131" spans="3:10">
      <c r="C131" s="2"/>
      <c r="D131" s="2"/>
      <c r="E131" s="3"/>
      <c r="F131" s="3"/>
      <c r="G131" s="3"/>
      <c r="H131" s="2"/>
      <c r="I131" s="2"/>
      <c r="J131" s="2"/>
    </row>
    <row r="132" spans="3:10">
      <c r="C132" s="2"/>
      <c r="D132" s="2"/>
      <c r="E132" s="3"/>
      <c r="F132" s="3"/>
      <c r="G132" s="3"/>
      <c r="H132" s="2"/>
      <c r="I132" s="2"/>
      <c r="J132" s="2"/>
    </row>
    <row r="133" spans="3:10">
      <c r="C133" s="2"/>
      <c r="D133" s="2"/>
      <c r="E133" s="3"/>
      <c r="F133" s="3"/>
      <c r="G133" s="3"/>
      <c r="H133" s="2"/>
      <c r="I133" s="2"/>
      <c r="J133" s="2"/>
    </row>
    <row r="134" spans="3:10">
      <c r="C134" s="2"/>
      <c r="D134" s="2"/>
      <c r="E134" s="3"/>
      <c r="F134" s="3"/>
      <c r="G134" s="3"/>
      <c r="H134" s="2"/>
      <c r="I134" s="2"/>
      <c r="J134" s="2"/>
    </row>
    <row r="135" spans="3:10">
      <c r="C135" s="2"/>
      <c r="D135" s="2"/>
      <c r="E135" s="3"/>
      <c r="F135" s="3"/>
      <c r="G135" s="3"/>
      <c r="H135" s="2"/>
      <c r="I135" s="2"/>
      <c r="J135" s="2"/>
    </row>
    <row r="136" spans="3:10">
      <c r="C136" s="2"/>
      <c r="D136" s="2"/>
      <c r="E136" s="3"/>
      <c r="F136" s="3"/>
      <c r="G136" s="3"/>
      <c r="H136" s="2"/>
      <c r="I136" s="2"/>
      <c r="J136" s="2"/>
    </row>
    <row r="137" spans="3:10">
      <c r="C137" s="2"/>
      <c r="D137" s="2"/>
      <c r="E137" s="3"/>
      <c r="F137" s="3"/>
      <c r="G137" s="3"/>
      <c r="H137" s="2"/>
      <c r="I137" s="2"/>
      <c r="J137" s="2"/>
    </row>
    <row r="138" spans="3:10">
      <c r="C138" s="2"/>
      <c r="D138" s="2"/>
      <c r="E138" s="3"/>
      <c r="F138" s="3"/>
      <c r="G138" s="3"/>
      <c r="H138" s="2"/>
      <c r="I138" s="2"/>
      <c r="J138" s="2"/>
    </row>
    <row r="139" spans="3:10">
      <c r="C139" s="2"/>
      <c r="D139" s="2"/>
      <c r="E139" s="3"/>
      <c r="F139" s="3"/>
      <c r="G139" s="3"/>
      <c r="H139" s="2"/>
      <c r="I139" s="2"/>
      <c r="J139" s="2"/>
    </row>
    <row r="140" spans="3:10">
      <c r="C140" s="2"/>
      <c r="D140" s="2"/>
      <c r="E140" s="3"/>
      <c r="F140" s="3"/>
      <c r="G140" s="3"/>
      <c r="H140" s="2"/>
      <c r="I140" s="2"/>
      <c r="J140" s="2"/>
    </row>
  </sheetData>
  <mergeCells count="14">
    <mergeCell ref="C19:D19"/>
    <mergeCell ref="G19:I19"/>
    <mergeCell ref="B16:P16"/>
    <mergeCell ref="C12:I12"/>
    <mergeCell ref="J12:L12"/>
    <mergeCell ref="M12:O12"/>
    <mergeCell ref="B14:P14"/>
    <mergeCell ref="B15:P15"/>
    <mergeCell ref="C11:I11"/>
    <mergeCell ref="B5:P5"/>
    <mergeCell ref="B6:P6"/>
    <mergeCell ref="B7:P7"/>
    <mergeCell ref="J9:L9"/>
    <mergeCell ref="M9:O9"/>
  </mergeCells>
  <hyperlinks>
    <hyperlink ref="B15:P15" r:id="rId1" display="Launch the tutorial"/>
  </hyperlinks>
  <pageMargins left="0.78740157499999996" right="0.78740157499999996" top="0.984251969" bottom="0.984251969" header="0.4921259845" footer="0.4921259845"/>
  <pageSetup paperSize="9" scale="57" orientation="portrait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4:P138"/>
  <sheetViews>
    <sheetView zoomScaleNormal="100" zoomScaleSheetLayoutView="115" workbookViewId="0">
      <selection activeCell="C3" sqref="C3"/>
    </sheetView>
  </sheetViews>
  <sheetFormatPr defaultColWidth="11.44140625" defaultRowHeight="13.2"/>
  <cols>
    <col min="1" max="1" width="3.109375" customWidth="1"/>
    <col min="2" max="2" width="5.33203125" customWidth="1"/>
    <col min="3" max="3" width="12.33203125" style="1" customWidth="1"/>
    <col min="4" max="4" width="11.44140625" style="1" customWidth="1"/>
    <col min="5" max="5" width="11.88671875" style="45" customWidth="1"/>
    <col min="6" max="7" width="11.5546875" style="45" customWidth="1"/>
    <col min="8" max="8" width="9.44140625" style="1" customWidth="1"/>
    <col min="9" max="9" width="10.33203125" style="1" customWidth="1"/>
    <col min="10" max="10" width="9.6640625" style="1" customWidth="1"/>
    <col min="11" max="15" width="9.6640625" customWidth="1"/>
    <col min="16" max="16" width="3" customWidth="1"/>
    <col min="17" max="17" width="9.6640625" customWidth="1"/>
    <col min="18" max="18" width="7.109375" customWidth="1"/>
    <col min="19" max="64" width="16.44140625" customWidth="1"/>
    <col min="65" max="100" width="26" customWidth="1"/>
    <col min="101" max="150" width="1.5546875" customWidth="1"/>
  </cols>
  <sheetData>
    <row r="4" spans="1:16" ht="13.8" thickBot="1"/>
    <row r="5" spans="1:16" ht="13.8" thickBot="1">
      <c r="B5" s="382" t="s">
        <v>281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4"/>
    </row>
    <row r="6" spans="1:16" ht="28.5" customHeight="1" thickBot="1"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9"/>
    </row>
    <row r="7" spans="1:16" ht="25.5" customHeight="1" thickBot="1">
      <c r="B7" s="462" t="s">
        <v>283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4"/>
    </row>
    <row r="8" spans="1:16" ht="12.75" customHeight="1" thickBo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23"/>
      <c r="O8" s="23"/>
      <c r="P8" s="24"/>
    </row>
    <row r="9" spans="1:16" ht="25.5" customHeight="1" thickBot="1">
      <c r="B9" s="25"/>
      <c r="C9" s="26"/>
      <c r="D9" s="26"/>
      <c r="E9" s="26"/>
      <c r="F9" s="26"/>
      <c r="G9" s="26"/>
      <c r="H9" s="26"/>
      <c r="I9" s="26"/>
      <c r="J9" s="406" t="s">
        <v>284</v>
      </c>
      <c r="K9" s="407"/>
      <c r="L9" s="408"/>
      <c r="M9" s="409" t="s">
        <v>285</v>
      </c>
      <c r="N9" s="410"/>
      <c r="O9" s="411"/>
      <c r="P9" s="27"/>
    </row>
    <row r="10" spans="1:16" s="1" customFormat="1" ht="31.2" thickBot="1">
      <c r="B10" s="28"/>
      <c r="C10" s="29"/>
      <c r="D10" s="29"/>
      <c r="E10" s="66"/>
      <c r="F10" s="66"/>
      <c r="G10" s="66"/>
      <c r="H10" s="29"/>
      <c r="I10" s="29"/>
      <c r="J10" s="15" t="s">
        <v>286</v>
      </c>
      <c r="K10" s="16" t="s">
        <v>287</v>
      </c>
      <c r="L10" s="17" t="s">
        <v>288</v>
      </c>
      <c r="M10" s="18" t="s">
        <v>286</v>
      </c>
      <c r="N10" s="19" t="s">
        <v>287</v>
      </c>
      <c r="O10" s="20" t="s">
        <v>288</v>
      </c>
      <c r="P10" s="30"/>
    </row>
    <row r="11" spans="1:16" ht="36.75" customHeight="1">
      <c r="B11" s="25"/>
      <c r="C11" s="378" t="s">
        <v>401</v>
      </c>
      <c r="D11" s="412"/>
      <c r="E11" s="412"/>
      <c r="F11" s="412"/>
      <c r="G11" s="412"/>
      <c r="H11" s="412"/>
      <c r="I11" s="413"/>
      <c r="J11" s="4"/>
      <c r="K11" s="5"/>
      <c r="L11" s="6"/>
      <c r="M11" s="4"/>
      <c r="N11" s="5"/>
      <c r="O11" s="6"/>
      <c r="P11" s="27"/>
    </row>
    <row r="12" spans="1:16" ht="13.8" thickBot="1">
      <c r="B12" s="25"/>
      <c r="C12" s="423" t="s">
        <v>289</v>
      </c>
      <c r="D12" s="424"/>
      <c r="E12" s="424"/>
      <c r="F12" s="424"/>
      <c r="G12" s="424"/>
      <c r="H12" s="424"/>
      <c r="I12" s="425"/>
      <c r="J12" s="423">
        <f>(3*COUNTIF(J11:J11,"x")+COUNTIF(K11:K11,"x"))/COUNTA(C11:C11)</f>
        <v>0</v>
      </c>
      <c r="K12" s="424"/>
      <c r="L12" s="425"/>
      <c r="M12" s="423">
        <f>(3*COUNTIF(M11:M11,"x")+COUNTIF(N11:N11,"x"))/COUNTA(C11:C11)</f>
        <v>0</v>
      </c>
      <c r="N12" s="424"/>
      <c r="O12" s="425"/>
      <c r="P12" s="27"/>
    </row>
    <row r="13" spans="1:16" ht="13.8" thickBot="1">
      <c r="B13" s="31"/>
      <c r="C13" s="32"/>
      <c r="D13" s="32"/>
      <c r="E13" s="155"/>
      <c r="F13" s="155"/>
      <c r="G13" s="155"/>
      <c r="H13" s="32"/>
      <c r="I13" s="32"/>
      <c r="J13" s="32"/>
      <c r="K13" s="33"/>
      <c r="L13" s="33"/>
      <c r="M13" s="33"/>
      <c r="N13" s="33"/>
      <c r="O13" s="33"/>
      <c r="P13" s="34"/>
    </row>
    <row r="14" spans="1:16" ht="13.8" thickBot="1">
      <c r="B14" s="382" t="s">
        <v>290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4"/>
    </row>
    <row r="15" spans="1:16" ht="18" customHeight="1" thickBot="1">
      <c r="A15" s="137"/>
      <c r="B15" s="426" t="s">
        <v>291</v>
      </c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8"/>
    </row>
    <row r="16" spans="1:16" ht="13.8" thickBot="1">
      <c r="B16" s="382" t="s">
        <v>292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4"/>
    </row>
    <row r="17" spans="2:16">
      <c r="B17" s="25"/>
      <c r="C17" s="37"/>
      <c r="D17" s="37"/>
      <c r="E17" s="66"/>
      <c r="F17" s="157"/>
      <c r="G17" s="157"/>
      <c r="H17" s="37"/>
      <c r="I17" s="37"/>
      <c r="J17" s="37"/>
      <c r="K17" s="35"/>
      <c r="L17" s="35"/>
      <c r="M17" s="35"/>
      <c r="N17" s="35"/>
      <c r="O17" s="35"/>
      <c r="P17" s="27"/>
    </row>
    <row r="18" spans="2:16">
      <c r="B18" s="25"/>
      <c r="C18" s="37"/>
      <c r="D18" s="37"/>
      <c r="E18" s="66"/>
      <c r="F18" s="157"/>
      <c r="G18" s="157"/>
      <c r="H18" s="37"/>
      <c r="I18" s="37"/>
      <c r="J18" s="37"/>
      <c r="K18" s="35"/>
      <c r="L18" s="35"/>
      <c r="M18" s="35"/>
      <c r="N18" s="35"/>
      <c r="O18" s="35"/>
      <c r="P18" s="27"/>
    </row>
    <row r="19" spans="2:16">
      <c r="B19" s="25"/>
      <c r="C19" s="37"/>
      <c r="D19" s="37"/>
      <c r="E19" s="66"/>
      <c r="F19" s="157"/>
      <c r="G19" s="157"/>
      <c r="H19" s="167"/>
      <c r="I19" s="37"/>
      <c r="J19" s="37"/>
      <c r="K19" s="35"/>
      <c r="L19" s="35"/>
      <c r="M19" s="35"/>
      <c r="N19" s="35"/>
      <c r="O19" s="35"/>
      <c r="P19" s="27"/>
    </row>
    <row r="20" spans="2:16" ht="13.8" thickBot="1">
      <c r="B20" s="25"/>
      <c r="C20" s="37"/>
      <c r="D20" s="37"/>
      <c r="E20" s="66"/>
      <c r="F20" s="157"/>
      <c r="G20" s="157"/>
      <c r="H20" s="37"/>
      <c r="I20" s="37"/>
      <c r="J20" s="37"/>
      <c r="K20" s="35"/>
      <c r="L20" s="35"/>
      <c r="M20" s="35"/>
      <c r="N20" s="35"/>
      <c r="O20" s="35"/>
      <c r="P20" s="27"/>
    </row>
    <row r="21" spans="2:16" ht="32.25" customHeight="1" thickBot="1">
      <c r="B21" s="25"/>
      <c r="C21" s="191" t="s">
        <v>386</v>
      </c>
      <c r="D21" s="192" t="s">
        <v>402</v>
      </c>
      <c r="E21" s="193" t="s">
        <v>403</v>
      </c>
      <c r="F21" s="194" t="s">
        <v>404</v>
      </c>
      <c r="G21" s="157"/>
      <c r="H21" s="37"/>
      <c r="I21" s="37"/>
      <c r="J21" s="37"/>
      <c r="K21" s="35"/>
      <c r="L21" s="35"/>
      <c r="M21" s="35"/>
      <c r="N21" s="35"/>
      <c r="O21" s="35"/>
      <c r="P21" s="27"/>
    </row>
    <row r="22" spans="2:16">
      <c r="B22" s="25"/>
      <c r="C22" s="269" t="s">
        <v>310</v>
      </c>
      <c r="D22" s="261">
        <v>200</v>
      </c>
      <c r="E22" s="239">
        <v>18</v>
      </c>
      <c r="F22" s="262">
        <f>D22/E22</f>
        <v>11.111111111111111</v>
      </c>
      <c r="G22" s="157"/>
      <c r="H22" s="37"/>
      <c r="I22" s="37"/>
      <c r="J22" s="37"/>
      <c r="K22" s="37"/>
      <c r="L22" s="35"/>
      <c r="M22" s="35"/>
      <c r="N22" s="35"/>
      <c r="O22" s="35"/>
      <c r="P22" s="27"/>
    </row>
    <row r="23" spans="2:16">
      <c r="B23" s="25"/>
      <c r="C23" s="190" t="s">
        <v>311</v>
      </c>
      <c r="D23" s="168">
        <v>250</v>
      </c>
      <c r="E23" s="240">
        <v>20</v>
      </c>
      <c r="F23" s="189">
        <f t="shared" ref="F23:F27" si="0">D23/E23</f>
        <v>12.5</v>
      </c>
      <c r="G23" s="157"/>
      <c r="H23" s="37"/>
      <c r="I23" s="37"/>
      <c r="J23" s="37"/>
      <c r="K23" s="37"/>
      <c r="L23" s="35"/>
      <c r="M23" s="35"/>
      <c r="N23" s="35"/>
      <c r="O23" s="35"/>
      <c r="P23" s="27"/>
    </row>
    <row r="24" spans="2:16">
      <c r="B24" s="25"/>
      <c r="C24" s="190" t="s">
        <v>315</v>
      </c>
      <c r="D24" s="168">
        <v>200</v>
      </c>
      <c r="E24" s="240">
        <v>17</v>
      </c>
      <c r="F24" s="189">
        <f t="shared" si="0"/>
        <v>11.764705882352942</v>
      </c>
      <c r="G24" s="157"/>
      <c r="H24" s="37"/>
      <c r="I24" s="37"/>
      <c r="J24" s="37"/>
      <c r="K24" s="37"/>
      <c r="L24" s="35"/>
      <c r="M24" s="35"/>
      <c r="N24" s="35"/>
      <c r="O24" s="35"/>
      <c r="P24" s="27"/>
    </row>
    <row r="25" spans="2:16" s="153" customFormat="1">
      <c r="B25" s="151"/>
      <c r="C25" s="190" t="s">
        <v>316</v>
      </c>
      <c r="D25" s="168">
        <v>342</v>
      </c>
      <c r="E25" s="240">
        <v>12</v>
      </c>
      <c r="F25" s="189">
        <f t="shared" si="0"/>
        <v>28.5</v>
      </c>
      <c r="G25" s="93"/>
      <c r="H25" s="37"/>
      <c r="I25" s="37"/>
      <c r="J25" s="37"/>
      <c r="K25" s="37"/>
      <c r="L25" s="65"/>
      <c r="M25" s="65"/>
      <c r="N25" s="88"/>
      <c r="O25" s="89"/>
      <c r="P25" s="152"/>
    </row>
    <row r="26" spans="2:16" s="153" customFormat="1">
      <c r="B26" s="151"/>
      <c r="C26" s="190" t="s">
        <v>317</v>
      </c>
      <c r="D26" s="168">
        <v>235</v>
      </c>
      <c r="E26" s="240">
        <v>22</v>
      </c>
      <c r="F26" s="189">
        <f t="shared" si="0"/>
        <v>10.681818181818182</v>
      </c>
      <c r="G26" s="188"/>
      <c r="H26" s="37"/>
      <c r="I26" s="37"/>
      <c r="J26" s="37"/>
      <c r="K26" s="37"/>
      <c r="L26" s="89"/>
      <c r="M26" s="89"/>
      <c r="N26" s="89"/>
      <c r="O26" s="89"/>
      <c r="P26" s="152"/>
    </row>
    <row r="27" spans="2:16" s="153" customFormat="1">
      <c r="B27" s="151"/>
      <c r="C27" s="190" t="s">
        <v>318</v>
      </c>
      <c r="D27" s="168">
        <v>356</v>
      </c>
      <c r="E27" s="240">
        <v>20</v>
      </c>
      <c r="F27" s="189">
        <f t="shared" si="0"/>
        <v>17.8</v>
      </c>
      <c r="G27" s="188"/>
      <c r="H27" s="37"/>
      <c r="I27" s="37"/>
      <c r="J27" s="37"/>
      <c r="K27" s="37"/>
      <c r="L27" s="89"/>
      <c r="M27" s="89"/>
      <c r="N27" s="89"/>
      <c r="O27" s="89"/>
      <c r="P27" s="152"/>
    </row>
    <row r="28" spans="2:16" s="153" customFormat="1" ht="13.8" thickBot="1">
      <c r="B28" s="151"/>
      <c r="C28" s="263" t="s">
        <v>319</v>
      </c>
      <c r="D28" s="169"/>
      <c r="E28" s="241"/>
      <c r="F28" s="264"/>
      <c r="G28" s="93"/>
      <c r="H28" s="37"/>
      <c r="I28" s="64"/>
      <c r="J28" s="64"/>
      <c r="K28" s="89"/>
      <c r="L28" s="89"/>
      <c r="M28" s="89"/>
      <c r="N28" s="89"/>
      <c r="O28" s="89"/>
      <c r="P28" s="152"/>
    </row>
    <row r="29" spans="2:16" s="153" customFormat="1">
      <c r="B29" s="151"/>
      <c r="C29" s="265"/>
      <c r="D29" s="266"/>
      <c r="E29" s="267"/>
      <c r="F29" s="268"/>
      <c r="G29" s="93"/>
      <c r="H29" s="37"/>
      <c r="I29" s="64"/>
      <c r="J29" s="64"/>
      <c r="K29" s="89"/>
      <c r="L29" s="89"/>
      <c r="M29" s="89"/>
      <c r="N29" s="89"/>
      <c r="O29" s="89"/>
      <c r="P29" s="152"/>
    </row>
    <row r="30" spans="2:16" s="153" customFormat="1">
      <c r="B30" s="151"/>
      <c r="C30" s="64"/>
      <c r="D30" s="64"/>
      <c r="E30" s="93"/>
      <c r="F30" s="93"/>
      <c r="G30" s="93"/>
      <c r="H30" s="64"/>
      <c r="I30" s="64"/>
      <c r="J30" s="64"/>
      <c r="K30" s="89"/>
      <c r="L30" s="89"/>
      <c r="M30" s="89"/>
      <c r="N30" s="89"/>
      <c r="O30" s="89"/>
      <c r="P30" s="152"/>
    </row>
    <row r="31" spans="2:16">
      <c r="B31" s="25"/>
      <c r="C31" s="63"/>
      <c r="D31" s="63"/>
      <c r="E31" s="342"/>
      <c r="F31" s="342"/>
      <c r="G31" s="342"/>
      <c r="H31" s="63"/>
      <c r="I31" s="37"/>
      <c r="J31" s="37"/>
      <c r="K31" s="35"/>
      <c r="L31" s="35"/>
      <c r="M31" s="35"/>
      <c r="N31" s="35"/>
      <c r="O31" s="35"/>
      <c r="P31" s="27"/>
    </row>
    <row r="32" spans="2:16">
      <c r="B32" s="25"/>
      <c r="C32" s="63"/>
      <c r="D32" s="73"/>
      <c r="E32" s="216"/>
      <c r="F32" s="342"/>
      <c r="G32" s="342"/>
      <c r="H32" s="63"/>
      <c r="I32" s="37"/>
      <c r="J32" s="37"/>
      <c r="K32" s="35"/>
      <c r="L32" s="35"/>
      <c r="M32" s="35"/>
      <c r="N32" s="35"/>
      <c r="O32" s="35"/>
      <c r="P32" s="27"/>
    </row>
    <row r="33" spans="2:16">
      <c r="B33" s="25"/>
      <c r="C33" s="63"/>
      <c r="D33" s="63"/>
      <c r="E33" s="342"/>
      <c r="F33" s="342"/>
      <c r="G33" s="342"/>
      <c r="H33" s="63"/>
      <c r="I33" s="37"/>
      <c r="J33" s="37"/>
      <c r="K33" s="35"/>
      <c r="L33" s="35"/>
      <c r="M33" s="35"/>
      <c r="N33" s="35"/>
      <c r="O33" s="35"/>
      <c r="P33" s="27"/>
    </row>
    <row r="34" spans="2:16">
      <c r="B34" s="25"/>
      <c r="C34" s="340"/>
      <c r="D34" s="343"/>
      <c r="E34" s="343"/>
      <c r="F34" s="343"/>
      <c r="G34" s="342"/>
      <c r="H34" s="63"/>
      <c r="I34" s="37"/>
      <c r="J34" s="37"/>
      <c r="K34" s="35"/>
      <c r="L34" s="35"/>
      <c r="M34" s="35"/>
      <c r="N34" s="35"/>
      <c r="O34" s="35"/>
      <c r="P34" s="27"/>
    </row>
    <row r="35" spans="2:16">
      <c r="B35" s="25"/>
      <c r="C35" s="340"/>
      <c r="D35" s="343"/>
      <c r="E35" s="343"/>
      <c r="F35" s="343"/>
      <c r="G35" s="342"/>
      <c r="H35" s="63"/>
      <c r="I35" s="37"/>
      <c r="J35" s="37"/>
      <c r="K35" s="35"/>
      <c r="L35" s="35"/>
      <c r="M35" s="35"/>
      <c r="N35" s="35"/>
      <c r="O35" s="35"/>
      <c r="P35" s="27"/>
    </row>
    <row r="36" spans="2:16">
      <c r="B36" s="25"/>
      <c r="C36" s="63"/>
      <c r="D36" s="63"/>
      <c r="E36" s="63"/>
      <c r="F36" s="63"/>
      <c r="G36" s="342"/>
      <c r="H36" s="63"/>
      <c r="I36" s="37"/>
      <c r="J36" s="37"/>
      <c r="K36" s="35"/>
      <c r="L36" s="35"/>
      <c r="M36" s="35"/>
      <c r="N36" s="35"/>
      <c r="O36" s="35"/>
      <c r="P36" s="27"/>
    </row>
    <row r="37" spans="2:16">
      <c r="B37" s="25"/>
      <c r="C37" s="63"/>
      <c r="D37" s="63"/>
      <c r="E37" s="63"/>
      <c r="F37" s="63"/>
      <c r="G37" s="342"/>
      <c r="H37" s="63"/>
      <c r="I37" s="37"/>
      <c r="J37" s="37"/>
      <c r="K37" s="35"/>
      <c r="L37" s="35"/>
      <c r="M37" s="35"/>
      <c r="N37" s="35"/>
      <c r="O37" s="35"/>
      <c r="P37" s="27"/>
    </row>
    <row r="38" spans="2:16" s="153" customFormat="1">
      <c r="B38" s="151"/>
      <c r="C38" s="63"/>
      <c r="D38" s="63"/>
      <c r="E38" s="63"/>
      <c r="F38" s="63"/>
      <c r="G38" s="93"/>
      <c r="H38" s="64"/>
      <c r="I38" s="64"/>
      <c r="J38" s="64"/>
      <c r="K38" s="89"/>
      <c r="L38" s="89"/>
      <c r="M38" s="89"/>
      <c r="N38" s="89"/>
      <c r="O38" s="89"/>
      <c r="P38" s="152"/>
    </row>
    <row r="39" spans="2:16" s="153" customFormat="1">
      <c r="B39" s="151"/>
      <c r="C39" s="63"/>
      <c r="D39" s="63"/>
      <c r="E39" s="63"/>
      <c r="F39" s="63"/>
      <c r="G39" s="93"/>
      <c r="H39" s="64"/>
      <c r="I39" s="64"/>
      <c r="J39" s="64"/>
      <c r="K39" s="89"/>
      <c r="L39" s="89"/>
      <c r="M39" s="89"/>
      <c r="N39" s="89"/>
      <c r="O39" s="89"/>
      <c r="P39" s="152"/>
    </row>
    <row r="40" spans="2:16" s="153" customFormat="1">
      <c r="B40" s="151"/>
      <c r="C40" s="63"/>
      <c r="D40" s="63"/>
      <c r="E40" s="63"/>
      <c r="F40" s="63"/>
      <c r="G40" s="93"/>
      <c r="H40" s="64"/>
      <c r="I40" s="64"/>
      <c r="J40" s="64"/>
      <c r="K40" s="89"/>
      <c r="L40" s="89"/>
      <c r="M40" s="89"/>
      <c r="N40" s="89"/>
      <c r="O40" s="89"/>
      <c r="P40" s="152"/>
    </row>
    <row r="41" spans="2:16">
      <c r="B41" s="25"/>
      <c r="C41" s="63"/>
      <c r="D41" s="63"/>
      <c r="E41" s="63"/>
      <c r="F41" s="63"/>
      <c r="G41" s="342"/>
      <c r="H41" s="63"/>
      <c r="I41" s="37"/>
      <c r="J41" s="37"/>
      <c r="K41" s="35"/>
      <c r="L41" s="35"/>
      <c r="M41" s="35"/>
      <c r="N41" s="35"/>
      <c r="O41" s="35"/>
      <c r="P41" s="27"/>
    </row>
    <row r="42" spans="2:16">
      <c r="B42" s="25"/>
      <c r="C42" s="63"/>
      <c r="D42" s="63"/>
      <c r="E42" s="63"/>
      <c r="F42" s="63"/>
      <c r="G42" s="342"/>
      <c r="H42" s="63"/>
      <c r="I42" s="37"/>
      <c r="J42" s="37"/>
      <c r="K42" s="35"/>
      <c r="L42" s="35"/>
      <c r="M42" s="35"/>
      <c r="N42" s="35"/>
      <c r="O42" s="35"/>
      <c r="P42" s="27"/>
    </row>
    <row r="43" spans="2:16">
      <c r="B43" s="25"/>
      <c r="C43" s="63"/>
      <c r="D43" s="63"/>
      <c r="E43" s="63"/>
      <c r="F43" s="63"/>
      <c r="G43" s="342"/>
      <c r="H43" s="63"/>
      <c r="I43" s="37"/>
      <c r="J43" s="37"/>
      <c r="K43" s="35"/>
      <c r="L43" s="35"/>
      <c r="M43" s="35"/>
      <c r="N43" s="35"/>
      <c r="O43" s="35"/>
      <c r="P43" s="27"/>
    </row>
    <row r="44" spans="2:16">
      <c r="B44" s="25"/>
      <c r="C44" s="216"/>
      <c r="D44" s="63"/>
      <c r="E44" s="342"/>
      <c r="F44" s="342"/>
      <c r="G44" s="342"/>
      <c r="H44" s="63"/>
      <c r="I44" s="37"/>
      <c r="J44" s="37"/>
      <c r="K44" s="35"/>
      <c r="L44" s="35"/>
      <c r="M44" s="35"/>
      <c r="N44" s="35"/>
      <c r="O44" s="35"/>
      <c r="P44" s="27"/>
    </row>
    <row r="45" spans="2:16">
      <c r="B45" s="25"/>
      <c r="C45" s="37"/>
      <c r="D45" s="37"/>
      <c r="E45" s="157"/>
      <c r="F45" s="157"/>
      <c r="G45" s="157"/>
      <c r="H45" s="37"/>
      <c r="I45" s="37"/>
      <c r="J45" s="37"/>
      <c r="K45" s="35"/>
      <c r="L45" s="35"/>
      <c r="M45" s="35"/>
      <c r="N45" s="35"/>
      <c r="O45" s="35"/>
      <c r="P45" s="27"/>
    </row>
    <row r="46" spans="2:16">
      <c r="B46" s="25"/>
      <c r="C46" s="37"/>
      <c r="D46" s="37"/>
      <c r="E46" s="157"/>
      <c r="F46" s="157"/>
      <c r="G46" s="157"/>
      <c r="H46" s="37"/>
      <c r="I46" s="37"/>
      <c r="J46" s="37"/>
      <c r="K46" s="35"/>
      <c r="L46" s="35"/>
      <c r="M46" s="35"/>
      <c r="N46" s="35"/>
      <c r="O46" s="35"/>
      <c r="P46" s="27"/>
    </row>
    <row r="47" spans="2:16">
      <c r="B47" s="25"/>
      <c r="C47" s="37"/>
      <c r="D47" s="37"/>
      <c r="E47" s="157"/>
      <c r="F47" s="157"/>
      <c r="G47" s="157"/>
      <c r="H47" s="37"/>
      <c r="I47" s="37"/>
      <c r="J47" s="37"/>
      <c r="K47" s="35"/>
      <c r="L47" s="35"/>
      <c r="M47" s="35"/>
      <c r="N47" s="35"/>
      <c r="O47" s="35"/>
      <c r="P47" s="27"/>
    </row>
    <row r="48" spans="2:16" ht="13.8" thickBot="1">
      <c r="B48" s="31"/>
      <c r="C48" s="32"/>
      <c r="D48" s="32"/>
      <c r="E48" s="155"/>
      <c r="F48" s="155"/>
      <c r="G48" s="155"/>
      <c r="H48" s="32"/>
      <c r="I48" s="32"/>
      <c r="J48" s="32"/>
      <c r="K48" s="33"/>
      <c r="L48" s="33"/>
      <c r="M48" s="33"/>
      <c r="N48" s="33"/>
      <c r="O48" s="33"/>
      <c r="P48" s="34"/>
    </row>
    <row r="49" spans="3:10">
      <c r="C49" s="2"/>
      <c r="D49" s="2"/>
      <c r="E49" s="3"/>
      <c r="F49" s="3"/>
      <c r="G49" s="3"/>
      <c r="H49" s="2"/>
      <c r="I49" s="2"/>
      <c r="J49" s="2"/>
    </row>
    <row r="50" spans="3:10">
      <c r="C50" s="2"/>
      <c r="D50" s="2"/>
      <c r="E50" s="3"/>
      <c r="F50" s="3"/>
      <c r="G50" s="3"/>
      <c r="H50" s="2"/>
      <c r="I50" s="2"/>
      <c r="J50" s="2"/>
    </row>
    <row r="51" spans="3:10">
      <c r="C51" s="2"/>
      <c r="D51" s="2"/>
      <c r="E51" s="3"/>
      <c r="F51" s="3"/>
      <c r="G51" s="3"/>
      <c r="H51" s="2"/>
      <c r="I51" s="2"/>
      <c r="J51" s="2"/>
    </row>
    <row r="52" spans="3:10">
      <c r="C52" s="2"/>
      <c r="D52" s="2"/>
      <c r="E52" s="3"/>
      <c r="F52" s="3"/>
      <c r="G52" s="3"/>
      <c r="H52" s="2"/>
      <c r="I52" s="2"/>
      <c r="J52" s="2"/>
    </row>
    <row r="53" spans="3:10">
      <c r="C53" s="2"/>
      <c r="D53" s="2"/>
      <c r="E53" s="3"/>
      <c r="F53" s="3"/>
      <c r="G53" s="3"/>
      <c r="H53" s="2"/>
      <c r="I53" s="2"/>
      <c r="J53" s="2"/>
    </row>
    <row r="54" spans="3:10">
      <c r="C54" s="2"/>
      <c r="D54" s="2"/>
      <c r="E54" s="3"/>
      <c r="F54" s="3"/>
      <c r="G54" s="3"/>
      <c r="H54" s="2"/>
      <c r="I54" s="2"/>
      <c r="J54" s="2"/>
    </row>
    <row r="55" spans="3:10">
      <c r="C55" s="2"/>
      <c r="D55" s="2"/>
      <c r="E55" s="3"/>
      <c r="F55" s="3"/>
      <c r="G55" s="3"/>
      <c r="H55" s="2"/>
      <c r="I55" s="2"/>
      <c r="J55" s="2"/>
    </row>
    <row r="56" spans="3:10">
      <c r="C56" s="2"/>
      <c r="D56" s="2"/>
      <c r="E56" s="3"/>
      <c r="F56" s="3"/>
      <c r="G56" s="3"/>
      <c r="H56" s="2"/>
      <c r="I56" s="2"/>
      <c r="J56" s="2"/>
    </row>
    <row r="57" spans="3:10">
      <c r="C57" s="2"/>
      <c r="D57" s="2"/>
      <c r="E57" s="3"/>
      <c r="F57" s="3"/>
      <c r="G57" s="3"/>
      <c r="H57" s="2"/>
      <c r="I57" s="2"/>
      <c r="J57" s="2"/>
    </row>
    <row r="58" spans="3:10">
      <c r="C58" s="2"/>
      <c r="D58" s="2"/>
      <c r="E58" s="3"/>
      <c r="F58" s="3"/>
      <c r="G58" s="3"/>
      <c r="H58" s="2"/>
      <c r="I58" s="2"/>
      <c r="J58" s="2"/>
    </row>
    <row r="59" spans="3:10">
      <c r="C59" s="2"/>
      <c r="D59" s="2"/>
      <c r="E59" s="3"/>
      <c r="F59" s="3"/>
      <c r="G59" s="3"/>
      <c r="H59" s="2"/>
      <c r="I59" s="2"/>
      <c r="J59" s="2"/>
    </row>
    <row r="60" spans="3:10">
      <c r="C60" s="2"/>
      <c r="D60" s="2"/>
      <c r="E60" s="3"/>
      <c r="F60" s="3"/>
      <c r="G60" s="3"/>
      <c r="H60" s="2"/>
      <c r="I60" s="2"/>
      <c r="J60" s="2"/>
    </row>
    <row r="61" spans="3:10">
      <c r="C61" s="2"/>
      <c r="D61" s="2"/>
      <c r="E61" s="3"/>
      <c r="F61" s="3"/>
      <c r="G61" s="3"/>
      <c r="H61" s="2"/>
      <c r="I61" s="2"/>
      <c r="J61" s="2"/>
    </row>
    <row r="62" spans="3:10">
      <c r="C62" s="2"/>
      <c r="D62" s="2"/>
      <c r="E62" s="3"/>
      <c r="F62" s="3"/>
      <c r="G62" s="3"/>
      <c r="H62" s="2"/>
      <c r="I62" s="2"/>
      <c r="J62" s="2"/>
    </row>
    <row r="63" spans="3:10">
      <c r="C63" s="2"/>
      <c r="D63" s="2"/>
      <c r="E63" s="3"/>
      <c r="F63" s="3"/>
      <c r="G63" s="3"/>
      <c r="H63" s="2"/>
      <c r="I63" s="2"/>
      <c r="J63" s="2"/>
    </row>
    <row r="64" spans="3:10">
      <c r="C64" s="2"/>
      <c r="D64" s="2"/>
      <c r="E64" s="3"/>
      <c r="F64" s="3"/>
      <c r="G64" s="3"/>
      <c r="H64" s="2"/>
      <c r="I64" s="2"/>
      <c r="J64" s="2"/>
    </row>
    <row r="65" spans="3:10">
      <c r="C65" s="2"/>
      <c r="D65" s="2"/>
      <c r="E65" s="3"/>
      <c r="F65" s="3"/>
      <c r="G65" s="3"/>
      <c r="H65" s="2"/>
      <c r="I65" s="2"/>
      <c r="J65" s="2"/>
    </row>
    <row r="66" spans="3:10">
      <c r="C66" s="2"/>
      <c r="D66" s="2"/>
      <c r="E66" s="3"/>
      <c r="F66" s="3"/>
      <c r="G66" s="3"/>
      <c r="H66" s="2"/>
      <c r="I66" s="2"/>
      <c r="J66" s="2"/>
    </row>
    <row r="67" spans="3:10">
      <c r="C67" s="2"/>
      <c r="D67" s="2"/>
      <c r="E67" s="3"/>
      <c r="F67" s="3"/>
      <c r="G67" s="3"/>
      <c r="H67" s="2"/>
      <c r="I67" s="2"/>
      <c r="J67" s="2"/>
    </row>
    <row r="68" spans="3:10">
      <c r="C68" s="2"/>
      <c r="D68" s="2"/>
      <c r="E68" s="3"/>
      <c r="F68" s="3"/>
      <c r="G68" s="3"/>
      <c r="H68" s="2"/>
      <c r="I68" s="2"/>
      <c r="J68" s="2"/>
    </row>
    <row r="69" spans="3:10">
      <c r="C69" s="2"/>
      <c r="D69" s="2"/>
      <c r="E69" s="3"/>
      <c r="F69" s="3"/>
      <c r="G69" s="3"/>
      <c r="H69" s="2"/>
      <c r="I69" s="2"/>
      <c r="J69" s="2"/>
    </row>
    <row r="70" spans="3:10">
      <c r="C70" s="2"/>
      <c r="D70" s="2"/>
      <c r="E70" s="3"/>
      <c r="F70" s="3"/>
      <c r="G70" s="3"/>
      <c r="H70" s="2"/>
      <c r="I70" s="2"/>
      <c r="J70" s="2"/>
    </row>
    <row r="71" spans="3:10">
      <c r="C71" s="2"/>
      <c r="D71" s="2"/>
      <c r="E71" s="3"/>
      <c r="F71" s="3"/>
      <c r="G71" s="3"/>
      <c r="H71" s="2"/>
      <c r="I71" s="2"/>
      <c r="J71" s="2"/>
    </row>
    <row r="72" spans="3:10">
      <c r="C72" s="2"/>
      <c r="D72" s="2"/>
      <c r="E72" s="3"/>
      <c r="F72" s="3"/>
      <c r="G72" s="3"/>
      <c r="H72" s="2"/>
      <c r="I72" s="2"/>
      <c r="J72" s="2"/>
    </row>
    <row r="73" spans="3:10">
      <c r="C73" s="2"/>
      <c r="D73" s="2"/>
      <c r="E73" s="3"/>
      <c r="F73" s="3"/>
      <c r="G73" s="3"/>
      <c r="H73" s="2"/>
      <c r="I73" s="2"/>
      <c r="J73" s="2"/>
    </row>
    <row r="74" spans="3:10">
      <c r="C74" s="2"/>
      <c r="D74" s="2"/>
      <c r="E74" s="3"/>
      <c r="F74" s="3"/>
      <c r="G74" s="3"/>
      <c r="H74" s="2"/>
      <c r="I74" s="2"/>
      <c r="J74" s="2"/>
    </row>
    <row r="75" spans="3:10">
      <c r="C75" s="2"/>
      <c r="D75" s="2"/>
      <c r="E75" s="3"/>
      <c r="F75" s="3"/>
      <c r="G75" s="3"/>
      <c r="H75" s="2"/>
      <c r="I75" s="2"/>
      <c r="J75" s="2"/>
    </row>
    <row r="76" spans="3:10">
      <c r="C76" s="2"/>
      <c r="D76" s="2"/>
      <c r="E76" s="3"/>
      <c r="F76" s="3"/>
      <c r="G76" s="3"/>
      <c r="H76" s="2"/>
      <c r="I76" s="2"/>
      <c r="J76" s="2"/>
    </row>
    <row r="77" spans="3:10">
      <c r="C77" s="2"/>
      <c r="D77" s="2"/>
      <c r="E77" s="3"/>
      <c r="F77" s="3"/>
      <c r="G77" s="3"/>
      <c r="H77" s="2"/>
      <c r="I77" s="2"/>
      <c r="J77" s="2"/>
    </row>
    <row r="78" spans="3:10">
      <c r="C78" s="2"/>
      <c r="D78" s="2"/>
      <c r="E78" s="3"/>
      <c r="F78" s="3"/>
      <c r="G78" s="3"/>
      <c r="H78" s="2"/>
      <c r="I78" s="2"/>
      <c r="J78" s="2"/>
    </row>
    <row r="79" spans="3:10">
      <c r="C79" s="2"/>
      <c r="D79" s="2"/>
      <c r="E79" s="3"/>
      <c r="F79" s="3"/>
      <c r="G79" s="3"/>
      <c r="H79" s="2"/>
      <c r="I79" s="2"/>
      <c r="J79" s="2"/>
    </row>
    <row r="80" spans="3:10">
      <c r="C80" s="2"/>
      <c r="D80" s="2"/>
      <c r="E80" s="3"/>
      <c r="F80" s="3"/>
      <c r="G80" s="3"/>
      <c r="H80" s="2"/>
      <c r="I80" s="2"/>
      <c r="J80" s="2"/>
    </row>
    <row r="81" spans="3:10">
      <c r="C81" s="2"/>
      <c r="D81" s="2"/>
      <c r="E81" s="3"/>
      <c r="F81" s="3"/>
      <c r="G81" s="3"/>
      <c r="H81" s="2"/>
      <c r="I81" s="2"/>
      <c r="J81" s="2"/>
    </row>
    <row r="82" spans="3:10">
      <c r="C82" s="2"/>
      <c r="D82" s="2"/>
      <c r="E82" s="3"/>
      <c r="F82" s="3"/>
      <c r="G82" s="3"/>
      <c r="H82" s="2"/>
      <c r="I82" s="2"/>
      <c r="J82" s="2"/>
    </row>
    <row r="83" spans="3:10">
      <c r="C83" s="2"/>
      <c r="D83" s="2"/>
      <c r="E83" s="3"/>
      <c r="F83" s="3"/>
      <c r="G83" s="3"/>
      <c r="H83" s="2"/>
      <c r="I83" s="2"/>
      <c r="J83" s="2"/>
    </row>
    <row r="84" spans="3:10">
      <c r="C84" s="2"/>
      <c r="D84" s="2"/>
      <c r="E84" s="3"/>
      <c r="F84" s="3"/>
      <c r="G84" s="3"/>
      <c r="H84" s="2"/>
      <c r="I84" s="2"/>
      <c r="J84" s="2"/>
    </row>
    <row r="85" spans="3:10">
      <c r="C85" s="2"/>
      <c r="D85" s="2"/>
      <c r="E85" s="3"/>
      <c r="F85" s="3"/>
      <c r="G85" s="3"/>
      <c r="H85" s="2"/>
      <c r="I85" s="2"/>
      <c r="J85" s="2"/>
    </row>
    <row r="86" spans="3:10">
      <c r="C86" s="2"/>
      <c r="D86" s="2"/>
      <c r="E86" s="3"/>
      <c r="F86" s="3"/>
      <c r="G86" s="3"/>
      <c r="H86" s="2"/>
      <c r="I86" s="2"/>
      <c r="J86" s="2"/>
    </row>
    <row r="87" spans="3:10">
      <c r="C87" s="2"/>
      <c r="D87" s="2"/>
      <c r="E87" s="3"/>
      <c r="F87" s="3"/>
      <c r="G87" s="3"/>
      <c r="H87" s="2"/>
      <c r="I87" s="2"/>
      <c r="J87" s="2"/>
    </row>
    <row r="88" spans="3:10">
      <c r="C88" s="2"/>
      <c r="D88" s="2"/>
      <c r="E88" s="3"/>
      <c r="F88" s="3"/>
      <c r="G88" s="3"/>
      <c r="H88" s="2"/>
      <c r="I88" s="2"/>
      <c r="J88" s="2"/>
    </row>
    <row r="89" spans="3:10">
      <c r="C89" s="2"/>
      <c r="D89" s="2"/>
      <c r="E89" s="3"/>
      <c r="F89" s="3"/>
      <c r="G89" s="3"/>
      <c r="H89" s="2"/>
      <c r="I89" s="2"/>
      <c r="J89" s="2"/>
    </row>
    <row r="90" spans="3:10">
      <c r="C90" s="2"/>
      <c r="D90" s="2"/>
      <c r="E90" s="3"/>
      <c r="F90" s="3"/>
      <c r="G90" s="3"/>
      <c r="H90" s="2"/>
      <c r="I90" s="2"/>
      <c r="J90" s="2"/>
    </row>
    <row r="91" spans="3:10">
      <c r="C91" s="2"/>
      <c r="D91" s="2"/>
      <c r="E91" s="3"/>
      <c r="F91" s="3"/>
      <c r="G91" s="3"/>
      <c r="H91" s="2"/>
      <c r="I91" s="2"/>
      <c r="J91" s="2"/>
    </row>
    <row r="92" spans="3:10">
      <c r="C92" s="2"/>
      <c r="D92" s="2"/>
      <c r="E92" s="3"/>
      <c r="F92" s="3"/>
      <c r="G92" s="3"/>
      <c r="H92" s="2"/>
      <c r="I92" s="2"/>
      <c r="J92" s="2"/>
    </row>
    <row r="93" spans="3:10">
      <c r="C93" s="2"/>
      <c r="D93" s="2"/>
      <c r="E93" s="3"/>
      <c r="F93" s="3"/>
      <c r="G93" s="3"/>
      <c r="H93" s="2"/>
      <c r="I93" s="2"/>
      <c r="J93" s="2"/>
    </row>
    <row r="94" spans="3:10">
      <c r="C94" s="2"/>
      <c r="D94" s="2"/>
      <c r="E94" s="3"/>
      <c r="F94" s="3"/>
      <c r="G94" s="3"/>
      <c r="H94" s="2"/>
      <c r="I94" s="2"/>
      <c r="J94" s="2"/>
    </row>
    <row r="95" spans="3:10">
      <c r="C95" s="2"/>
      <c r="D95" s="2"/>
      <c r="E95" s="3"/>
      <c r="F95" s="3"/>
      <c r="G95" s="3"/>
      <c r="H95" s="2"/>
      <c r="I95" s="2"/>
      <c r="J95" s="2"/>
    </row>
    <row r="96" spans="3:10">
      <c r="C96" s="2"/>
      <c r="D96" s="2"/>
      <c r="E96" s="3"/>
      <c r="F96" s="3"/>
      <c r="G96" s="3"/>
      <c r="H96" s="2"/>
      <c r="I96" s="2"/>
      <c r="J96" s="2"/>
    </row>
    <row r="97" spans="3:10">
      <c r="C97" s="2"/>
      <c r="D97" s="2"/>
      <c r="E97" s="3"/>
      <c r="F97" s="3"/>
      <c r="G97" s="3"/>
      <c r="H97" s="2"/>
      <c r="I97" s="2"/>
      <c r="J97" s="2"/>
    </row>
    <row r="98" spans="3:10">
      <c r="C98" s="2"/>
      <c r="D98" s="2"/>
      <c r="E98" s="3"/>
      <c r="F98" s="3"/>
      <c r="G98" s="3"/>
      <c r="H98" s="2"/>
      <c r="I98" s="2"/>
      <c r="J98" s="2"/>
    </row>
    <row r="99" spans="3:10">
      <c r="C99" s="2"/>
      <c r="D99" s="2"/>
      <c r="E99" s="3"/>
      <c r="F99" s="3"/>
      <c r="G99" s="3"/>
      <c r="H99" s="2"/>
      <c r="I99" s="2"/>
      <c r="J99" s="2"/>
    </row>
    <row r="100" spans="3:10">
      <c r="C100" s="2"/>
      <c r="D100" s="2"/>
      <c r="E100" s="3"/>
      <c r="F100" s="3"/>
      <c r="G100" s="3"/>
      <c r="H100" s="2"/>
      <c r="I100" s="2"/>
      <c r="J100" s="2"/>
    </row>
    <row r="101" spans="3:10">
      <c r="C101" s="2"/>
      <c r="D101" s="2"/>
      <c r="E101" s="3"/>
      <c r="F101" s="3"/>
      <c r="G101" s="3"/>
      <c r="H101" s="2"/>
      <c r="I101" s="2"/>
      <c r="J101" s="2"/>
    </row>
    <row r="102" spans="3:10">
      <c r="C102" s="2"/>
      <c r="D102" s="2"/>
      <c r="E102" s="3"/>
      <c r="F102" s="3"/>
      <c r="G102" s="3"/>
      <c r="H102" s="2"/>
      <c r="I102" s="2"/>
      <c r="J102" s="2"/>
    </row>
    <row r="103" spans="3:10">
      <c r="C103" s="2"/>
      <c r="D103" s="2"/>
      <c r="E103" s="3"/>
      <c r="F103" s="3"/>
      <c r="G103" s="3"/>
      <c r="H103" s="2"/>
      <c r="I103" s="2"/>
      <c r="J103" s="2"/>
    </row>
    <row r="104" spans="3:10">
      <c r="C104" s="2"/>
      <c r="D104" s="2"/>
      <c r="E104" s="3"/>
      <c r="F104" s="3"/>
      <c r="G104" s="3"/>
      <c r="H104" s="2"/>
      <c r="I104" s="2"/>
      <c r="J104" s="2"/>
    </row>
    <row r="105" spans="3:10">
      <c r="C105" s="2"/>
      <c r="D105" s="2"/>
      <c r="E105" s="3"/>
      <c r="F105" s="3"/>
      <c r="G105" s="3"/>
      <c r="H105" s="2"/>
      <c r="I105" s="2"/>
      <c r="J105" s="2"/>
    </row>
    <row r="106" spans="3:10">
      <c r="C106" s="2"/>
      <c r="D106" s="2"/>
      <c r="E106" s="3"/>
      <c r="F106" s="3"/>
      <c r="G106" s="3"/>
      <c r="H106" s="2"/>
      <c r="I106" s="2"/>
      <c r="J106" s="2"/>
    </row>
    <row r="107" spans="3:10">
      <c r="C107" s="2"/>
      <c r="D107" s="2"/>
      <c r="E107" s="3"/>
      <c r="F107" s="3"/>
      <c r="G107" s="3"/>
      <c r="H107" s="2"/>
      <c r="I107" s="2"/>
      <c r="J107" s="2"/>
    </row>
    <row r="108" spans="3:10">
      <c r="C108" s="2"/>
      <c r="D108" s="2"/>
      <c r="E108" s="3"/>
      <c r="F108" s="3"/>
      <c r="G108" s="3"/>
      <c r="H108" s="2"/>
      <c r="I108" s="2"/>
      <c r="J108" s="2"/>
    </row>
    <row r="109" spans="3:10">
      <c r="C109" s="2"/>
      <c r="D109" s="2"/>
      <c r="E109" s="3"/>
      <c r="F109" s="3"/>
      <c r="G109" s="3"/>
      <c r="H109" s="2"/>
      <c r="I109" s="2"/>
      <c r="J109" s="2"/>
    </row>
    <row r="110" spans="3:10">
      <c r="C110" s="2"/>
      <c r="D110" s="2"/>
      <c r="E110" s="3"/>
      <c r="F110" s="3"/>
      <c r="G110" s="3"/>
      <c r="H110" s="2"/>
      <c r="I110" s="2"/>
      <c r="J110" s="2"/>
    </row>
    <row r="111" spans="3:10">
      <c r="C111" s="2"/>
      <c r="D111" s="2"/>
      <c r="E111" s="3"/>
      <c r="F111" s="3"/>
      <c r="G111" s="3"/>
      <c r="H111" s="2"/>
      <c r="I111" s="2"/>
      <c r="J111" s="2"/>
    </row>
    <row r="112" spans="3:10">
      <c r="C112" s="2"/>
      <c r="D112" s="2"/>
      <c r="E112" s="3"/>
      <c r="F112" s="3"/>
      <c r="G112" s="3"/>
      <c r="H112" s="2"/>
      <c r="I112" s="2"/>
      <c r="J112" s="2"/>
    </row>
    <row r="113" spans="3:10">
      <c r="C113" s="2"/>
      <c r="D113" s="2"/>
      <c r="E113" s="3"/>
      <c r="F113" s="3"/>
      <c r="G113" s="3"/>
      <c r="H113" s="2"/>
      <c r="I113" s="2"/>
      <c r="J113" s="2"/>
    </row>
    <row r="114" spans="3:10">
      <c r="C114" s="2"/>
      <c r="D114" s="2"/>
      <c r="E114" s="3"/>
      <c r="F114" s="3"/>
      <c r="G114" s="3"/>
      <c r="H114" s="2"/>
      <c r="I114" s="2"/>
      <c r="J114" s="2"/>
    </row>
    <row r="115" spans="3:10">
      <c r="C115" s="2"/>
      <c r="D115" s="2"/>
      <c r="E115" s="3"/>
      <c r="F115" s="3"/>
      <c r="G115" s="3"/>
      <c r="H115" s="2"/>
      <c r="I115" s="2"/>
      <c r="J115" s="2"/>
    </row>
    <row r="116" spans="3:10">
      <c r="C116" s="2"/>
      <c r="D116" s="2"/>
      <c r="E116" s="3"/>
      <c r="F116" s="3"/>
      <c r="G116" s="3"/>
      <c r="H116" s="2"/>
      <c r="I116" s="2"/>
      <c r="J116" s="2"/>
    </row>
    <row r="117" spans="3:10">
      <c r="C117" s="2"/>
      <c r="D117" s="2"/>
      <c r="E117" s="3"/>
      <c r="F117" s="3"/>
      <c r="G117" s="3"/>
      <c r="H117" s="2"/>
      <c r="I117" s="2"/>
      <c r="J117" s="2"/>
    </row>
    <row r="118" spans="3:10">
      <c r="C118" s="2"/>
      <c r="D118" s="2"/>
      <c r="E118" s="3"/>
      <c r="F118" s="3"/>
      <c r="G118" s="3"/>
      <c r="H118" s="2"/>
      <c r="I118" s="2"/>
      <c r="J118" s="2"/>
    </row>
    <row r="119" spans="3:10">
      <c r="C119" s="2"/>
      <c r="D119" s="2"/>
      <c r="E119" s="3"/>
      <c r="F119" s="3"/>
      <c r="G119" s="3"/>
      <c r="H119" s="2"/>
      <c r="I119" s="2"/>
      <c r="J119" s="2"/>
    </row>
    <row r="120" spans="3:10">
      <c r="C120" s="2"/>
      <c r="D120" s="2"/>
      <c r="E120" s="3"/>
      <c r="F120" s="3"/>
      <c r="G120" s="3"/>
      <c r="H120" s="2"/>
      <c r="I120" s="2"/>
      <c r="J120" s="2"/>
    </row>
    <row r="121" spans="3:10">
      <c r="C121" s="2"/>
      <c r="D121" s="2"/>
      <c r="E121" s="3"/>
      <c r="F121" s="3"/>
      <c r="G121" s="3"/>
      <c r="H121" s="2"/>
      <c r="I121" s="2"/>
      <c r="J121" s="2"/>
    </row>
    <row r="122" spans="3:10">
      <c r="C122" s="2"/>
      <c r="D122" s="2"/>
      <c r="E122" s="3"/>
      <c r="F122" s="3"/>
      <c r="G122" s="3"/>
      <c r="H122" s="2"/>
      <c r="I122" s="2"/>
      <c r="J122" s="2"/>
    </row>
    <row r="123" spans="3:10">
      <c r="C123" s="2"/>
      <c r="D123" s="2"/>
      <c r="E123" s="3"/>
      <c r="F123" s="3"/>
      <c r="G123" s="3"/>
      <c r="H123" s="2"/>
      <c r="I123" s="2"/>
      <c r="J123" s="2"/>
    </row>
    <row r="124" spans="3:10">
      <c r="C124" s="2"/>
      <c r="D124" s="2"/>
      <c r="E124" s="3"/>
      <c r="F124" s="3"/>
      <c r="G124" s="3"/>
      <c r="H124" s="2"/>
      <c r="I124" s="2"/>
      <c r="J124" s="2"/>
    </row>
    <row r="125" spans="3:10">
      <c r="C125" s="2"/>
      <c r="D125" s="2"/>
      <c r="E125" s="3"/>
      <c r="F125" s="3"/>
      <c r="G125" s="3"/>
      <c r="H125" s="2"/>
      <c r="I125" s="2"/>
      <c r="J125" s="2"/>
    </row>
    <row r="126" spans="3:10">
      <c r="C126" s="2"/>
      <c r="D126" s="2"/>
      <c r="E126" s="3"/>
      <c r="F126" s="3"/>
      <c r="G126" s="3"/>
      <c r="H126" s="2"/>
      <c r="I126" s="2"/>
      <c r="J126" s="2"/>
    </row>
    <row r="127" spans="3:10">
      <c r="C127" s="2"/>
      <c r="D127" s="2"/>
      <c r="E127" s="3"/>
      <c r="F127" s="3"/>
      <c r="G127" s="3"/>
      <c r="H127" s="2"/>
      <c r="I127" s="2"/>
      <c r="J127" s="2"/>
    </row>
    <row r="128" spans="3:10">
      <c r="C128" s="2"/>
      <c r="D128" s="2"/>
      <c r="E128" s="3"/>
      <c r="F128" s="3"/>
      <c r="G128" s="3"/>
      <c r="H128" s="2"/>
      <c r="I128" s="2"/>
      <c r="J128" s="2"/>
    </row>
    <row r="129" spans="3:10">
      <c r="C129" s="2"/>
      <c r="D129" s="2"/>
      <c r="E129" s="3"/>
      <c r="F129" s="3"/>
      <c r="G129" s="3"/>
      <c r="H129" s="2"/>
      <c r="I129" s="2"/>
      <c r="J129" s="2"/>
    </row>
    <row r="130" spans="3:10">
      <c r="C130" s="2"/>
      <c r="D130" s="2"/>
      <c r="E130" s="3"/>
      <c r="F130" s="3"/>
      <c r="G130" s="3"/>
      <c r="H130" s="2"/>
      <c r="I130" s="2"/>
      <c r="J130" s="2"/>
    </row>
    <row r="131" spans="3:10">
      <c r="C131" s="2"/>
      <c r="D131" s="2"/>
      <c r="E131" s="3"/>
      <c r="F131" s="3"/>
      <c r="G131" s="3"/>
      <c r="H131" s="2"/>
      <c r="I131" s="2"/>
      <c r="J131" s="2"/>
    </row>
    <row r="132" spans="3:10">
      <c r="C132" s="2"/>
      <c r="D132" s="2"/>
      <c r="E132" s="3"/>
      <c r="F132" s="3"/>
      <c r="G132" s="3"/>
      <c r="H132" s="2"/>
      <c r="I132" s="2"/>
      <c r="J132" s="2"/>
    </row>
    <row r="133" spans="3:10">
      <c r="C133" s="2"/>
      <c r="D133" s="2"/>
      <c r="E133" s="3"/>
      <c r="F133" s="3"/>
      <c r="G133" s="3"/>
      <c r="H133" s="2"/>
      <c r="I133" s="2"/>
      <c r="J133" s="2"/>
    </row>
    <row r="134" spans="3:10">
      <c r="C134" s="2"/>
      <c r="D134" s="2"/>
      <c r="E134" s="3"/>
      <c r="F134" s="3"/>
      <c r="G134" s="3"/>
      <c r="H134" s="2"/>
      <c r="I134" s="2"/>
      <c r="J134" s="2"/>
    </row>
    <row r="135" spans="3:10">
      <c r="C135" s="2"/>
      <c r="D135" s="2"/>
      <c r="E135" s="3"/>
      <c r="F135" s="3"/>
      <c r="G135" s="3"/>
      <c r="H135" s="2"/>
      <c r="I135" s="2"/>
      <c r="J135" s="2"/>
    </row>
    <row r="136" spans="3:10">
      <c r="C136" s="2"/>
      <c r="D136" s="2"/>
      <c r="E136" s="3"/>
      <c r="F136" s="3"/>
      <c r="G136" s="3"/>
      <c r="H136" s="2"/>
      <c r="I136" s="2"/>
      <c r="J136" s="2"/>
    </row>
    <row r="137" spans="3:10">
      <c r="C137" s="2"/>
      <c r="D137" s="2"/>
      <c r="E137" s="3"/>
      <c r="F137" s="3"/>
      <c r="G137" s="3"/>
      <c r="H137" s="2"/>
      <c r="I137" s="2"/>
      <c r="J137" s="2"/>
    </row>
    <row r="138" spans="3:10">
      <c r="C138" s="2"/>
      <c r="D138" s="2"/>
      <c r="E138" s="3"/>
      <c r="F138" s="3"/>
      <c r="G138" s="3"/>
      <c r="H138" s="2"/>
      <c r="I138" s="2"/>
      <c r="J138" s="2"/>
    </row>
  </sheetData>
  <mergeCells count="12">
    <mergeCell ref="B16:P16"/>
    <mergeCell ref="B5:P5"/>
    <mergeCell ref="B6:P6"/>
    <mergeCell ref="B7:P7"/>
    <mergeCell ref="J9:L9"/>
    <mergeCell ref="M9:O9"/>
    <mergeCell ref="C11:I11"/>
    <mergeCell ref="C12:I12"/>
    <mergeCell ref="J12:L12"/>
    <mergeCell ref="M12:O12"/>
    <mergeCell ref="B14:P14"/>
    <mergeCell ref="B15:P15"/>
  </mergeCells>
  <hyperlinks>
    <hyperlink ref="B15:P15" r:id="rId1" display="Launch the tutorial"/>
  </hyperlinks>
  <pageMargins left="0.78740157499999996" right="0.78740157499999996" top="0.984251969" bottom="0.984251969" header="0.4921259845" footer="0.4921259845"/>
  <pageSetup paperSize="9" scale="57" orientation="portrait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4:P243"/>
  <sheetViews>
    <sheetView zoomScaleNormal="100" zoomScaleSheetLayoutView="115" workbookViewId="0">
      <selection activeCell="B15" sqref="B15:P15"/>
    </sheetView>
  </sheetViews>
  <sheetFormatPr defaultColWidth="11.44140625" defaultRowHeight="13.2"/>
  <cols>
    <col min="1" max="1" width="3.109375" customWidth="1"/>
    <col min="2" max="2" width="5.33203125" customWidth="1"/>
    <col min="3" max="3" width="12.33203125" style="1" customWidth="1"/>
    <col min="4" max="4" width="18" style="1" customWidth="1"/>
    <col min="5" max="5" width="20" style="45" customWidth="1"/>
    <col min="6" max="6" width="21.88671875" style="45" customWidth="1"/>
    <col min="7" max="7" width="11.5546875" style="45" customWidth="1"/>
    <col min="8" max="8" width="9.44140625" style="1" customWidth="1"/>
    <col min="9" max="9" width="10.33203125" style="1" customWidth="1"/>
    <col min="10" max="10" width="9.6640625" style="1" customWidth="1"/>
    <col min="11" max="15" width="9.6640625" customWidth="1"/>
    <col min="16" max="16" width="3" customWidth="1"/>
    <col min="17" max="17" width="9.6640625" customWidth="1"/>
    <col min="18" max="18" width="7.109375" customWidth="1"/>
    <col min="19" max="64" width="16.44140625" customWidth="1"/>
    <col min="65" max="100" width="26" customWidth="1"/>
    <col min="101" max="150" width="1.5546875" customWidth="1"/>
  </cols>
  <sheetData>
    <row r="4" spans="1:16" ht="13.8" thickBot="1"/>
    <row r="5" spans="1:16" ht="13.8" thickBot="1">
      <c r="B5" s="382" t="s">
        <v>281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4"/>
    </row>
    <row r="6" spans="1:16" ht="28.5" customHeight="1" thickBot="1"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9"/>
    </row>
    <row r="7" spans="1:16" ht="25.5" customHeight="1" thickBot="1">
      <c r="B7" s="462" t="s">
        <v>283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4"/>
    </row>
    <row r="8" spans="1:16" ht="12.75" customHeight="1" thickBo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23"/>
      <c r="O8" s="23"/>
      <c r="P8" s="24"/>
    </row>
    <row r="9" spans="1:16" ht="25.5" customHeight="1" thickBot="1">
      <c r="B9" s="25"/>
      <c r="C9" s="26"/>
      <c r="D9" s="26"/>
      <c r="E9" s="26"/>
      <c r="F9" s="26"/>
      <c r="G9" s="26"/>
      <c r="H9" s="26"/>
      <c r="I9" s="26"/>
      <c r="J9" s="406" t="s">
        <v>284</v>
      </c>
      <c r="K9" s="407"/>
      <c r="L9" s="408"/>
      <c r="M9" s="409" t="s">
        <v>285</v>
      </c>
      <c r="N9" s="410"/>
      <c r="O9" s="411"/>
      <c r="P9" s="27"/>
    </row>
    <row r="10" spans="1:16" s="1" customFormat="1" ht="31.2" thickBot="1">
      <c r="B10" s="28"/>
      <c r="C10" s="29"/>
      <c r="D10" s="29"/>
      <c r="E10" s="66"/>
      <c r="F10" s="66"/>
      <c r="G10" s="66"/>
      <c r="H10" s="29"/>
      <c r="I10" s="29"/>
      <c r="J10" s="15" t="s">
        <v>286</v>
      </c>
      <c r="K10" s="16" t="s">
        <v>287</v>
      </c>
      <c r="L10" s="17" t="s">
        <v>288</v>
      </c>
      <c r="M10" s="18" t="s">
        <v>286</v>
      </c>
      <c r="N10" s="19" t="s">
        <v>287</v>
      </c>
      <c r="O10" s="20" t="s">
        <v>288</v>
      </c>
      <c r="P10" s="30"/>
    </row>
    <row r="11" spans="1:16">
      <c r="B11" s="25"/>
      <c r="C11" s="378" t="s">
        <v>405</v>
      </c>
      <c r="D11" s="412"/>
      <c r="E11" s="412"/>
      <c r="F11" s="412"/>
      <c r="G11" s="412"/>
      <c r="H11" s="412"/>
      <c r="I11" s="413"/>
      <c r="J11" s="4"/>
      <c r="K11" s="5"/>
      <c r="L11" s="6"/>
      <c r="M11" s="4"/>
      <c r="N11" s="5"/>
      <c r="O11" s="6"/>
      <c r="P11" s="27"/>
    </row>
    <row r="12" spans="1:16" ht="13.8" thickBot="1">
      <c r="B12" s="25"/>
      <c r="C12" s="423" t="s">
        <v>289</v>
      </c>
      <c r="D12" s="424"/>
      <c r="E12" s="424"/>
      <c r="F12" s="424"/>
      <c r="G12" s="424"/>
      <c r="H12" s="424"/>
      <c r="I12" s="425"/>
      <c r="J12" s="423">
        <f>(3*COUNTIF(J11:J11,"x")+COUNTIF(K11:K11,"x"))/COUNTA(C11:C11)</f>
        <v>0</v>
      </c>
      <c r="K12" s="424"/>
      <c r="L12" s="425"/>
      <c r="M12" s="423">
        <f>(3*COUNTIF(M11:M11,"x")+COUNTIF(N11:N11,"x"))/COUNTA(C11:C11)</f>
        <v>0</v>
      </c>
      <c r="N12" s="424"/>
      <c r="O12" s="425"/>
      <c r="P12" s="27"/>
    </row>
    <row r="13" spans="1:16" ht="13.8" thickBot="1">
      <c r="B13" s="31"/>
      <c r="C13" s="32"/>
      <c r="D13" s="32"/>
      <c r="E13" s="155"/>
      <c r="F13" s="155"/>
      <c r="G13" s="155"/>
      <c r="H13" s="32"/>
      <c r="I13" s="32"/>
      <c r="J13" s="32"/>
      <c r="K13" s="33"/>
      <c r="L13" s="33"/>
      <c r="M13" s="33"/>
      <c r="N13" s="33"/>
      <c r="O13" s="33"/>
      <c r="P13" s="34"/>
    </row>
    <row r="14" spans="1:16" ht="13.8" thickBot="1">
      <c r="B14" s="382" t="s">
        <v>290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4"/>
    </row>
    <row r="15" spans="1:16" ht="18" customHeight="1" thickBot="1">
      <c r="A15" s="137"/>
      <c r="B15" s="426" t="s">
        <v>291</v>
      </c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8"/>
    </row>
    <row r="16" spans="1:16" ht="13.8" thickBot="1">
      <c r="B16" s="382" t="s">
        <v>292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4"/>
    </row>
    <row r="17" spans="2:16">
      <c r="B17" s="25"/>
      <c r="C17" s="37"/>
      <c r="D17" s="37"/>
      <c r="E17" s="66"/>
      <c r="F17" s="157"/>
      <c r="G17" s="157"/>
      <c r="H17" s="37"/>
      <c r="I17" s="37"/>
      <c r="J17" s="37"/>
      <c r="K17" s="35"/>
      <c r="L17" s="35"/>
      <c r="M17" s="35"/>
      <c r="N17" s="35"/>
      <c r="O17" s="35"/>
      <c r="P17" s="27"/>
    </row>
    <row r="18" spans="2:16" ht="13.8" thickBot="1">
      <c r="B18" s="25"/>
      <c r="C18" s="37"/>
      <c r="D18" s="37"/>
      <c r="E18" s="66"/>
      <c r="F18" s="157"/>
      <c r="G18" s="157"/>
      <c r="H18" s="37"/>
      <c r="I18" s="37"/>
      <c r="J18" s="37"/>
      <c r="K18" s="35"/>
      <c r="L18" s="35"/>
      <c r="M18" s="35"/>
      <c r="N18" s="35"/>
      <c r="O18" s="35"/>
      <c r="P18" s="27"/>
    </row>
    <row r="19" spans="2:16" ht="32.25" customHeight="1" thickBot="1">
      <c r="B19" s="25"/>
      <c r="C19" s="344" t="s">
        <v>386</v>
      </c>
      <c r="D19" s="345" t="s">
        <v>402</v>
      </c>
      <c r="E19" s="346" t="s">
        <v>403</v>
      </c>
      <c r="F19" s="347" t="s">
        <v>406</v>
      </c>
      <c r="G19" s="157"/>
      <c r="H19" s="37"/>
      <c r="I19" s="37"/>
      <c r="J19" s="37"/>
      <c r="K19" s="35"/>
      <c r="L19" s="35"/>
      <c r="M19" s="35"/>
      <c r="N19" s="35"/>
      <c r="O19" s="35"/>
      <c r="P19" s="27"/>
    </row>
    <row r="20" spans="2:16">
      <c r="B20" s="25"/>
      <c r="C20" s="348">
        <v>42005</v>
      </c>
      <c r="D20" s="352">
        <v>200</v>
      </c>
      <c r="E20" s="353">
        <v>18</v>
      </c>
      <c r="F20" s="349">
        <f>D20/E20</f>
        <v>11.111111111111111</v>
      </c>
      <c r="G20" s="157"/>
      <c r="H20" s="37"/>
      <c r="I20" s="37"/>
      <c r="J20" s="37"/>
      <c r="K20" s="37"/>
      <c r="L20" s="35"/>
      <c r="M20" s="35"/>
      <c r="N20" s="35"/>
      <c r="O20" s="35"/>
      <c r="P20" s="27"/>
    </row>
    <row r="21" spans="2:16">
      <c r="B21" s="25"/>
      <c r="C21" s="350">
        <v>42036</v>
      </c>
      <c r="D21" s="354">
        <v>250</v>
      </c>
      <c r="E21" s="355">
        <v>20</v>
      </c>
      <c r="F21" s="351">
        <f t="shared" ref="F21:F49" si="0">D21/E21</f>
        <v>12.5</v>
      </c>
      <c r="G21" s="157"/>
      <c r="H21" s="37"/>
      <c r="I21" s="37"/>
      <c r="J21" s="37"/>
      <c r="K21" s="37"/>
      <c r="L21" s="35"/>
      <c r="M21" s="35"/>
      <c r="N21" s="35"/>
      <c r="O21" s="35"/>
      <c r="P21" s="27"/>
    </row>
    <row r="22" spans="2:16">
      <c r="B22" s="25"/>
      <c r="C22" s="350">
        <v>42064</v>
      </c>
      <c r="D22" s="354">
        <v>200</v>
      </c>
      <c r="E22" s="355">
        <v>17</v>
      </c>
      <c r="F22" s="351">
        <f t="shared" si="0"/>
        <v>11.764705882352942</v>
      </c>
      <c r="G22" s="157"/>
      <c r="H22" s="37"/>
      <c r="I22" s="37"/>
      <c r="J22" s="37"/>
      <c r="K22" s="37"/>
      <c r="L22" s="35"/>
      <c r="M22" s="35"/>
      <c r="N22" s="35"/>
      <c r="O22" s="35"/>
      <c r="P22" s="27"/>
    </row>
    <row r="23" spans="2:16" s="153" customFormat="1">
      <c r="B23" s="151"/>
      <c r="C23" s="350">
        <v>42095</v>
      </c>
      <c r="D23" s="354">
        <v>342</v>
      </c>
      <c r="E23" s="355">
        <v>12</v>
      </c>
      <c r="F23" s="351">
        <f t="shared" si="0"/>
        <v>28.5</v>
      </c>
      <c r="G23" s="93"/>
      <c r="H23" s="37"/>
      <c r="I23" s="37"/>
      <c r="J23" s="37"/>
      <c r="K23" s="37"/>
      <c r="L23" s="65"/>
      <c r="M23" s="65"/>
      <c r="N23" s="88"/>
      <c r="O23" s="89"/>
      <c r="P23" s="152"/>
    </row>
    <row r="24" spans="2:16" s="153" customFormat="1">
      <c r="B24" s="151"/>
      <c r="C24" s="350">
        <v>42125</v>
      </c>
      <c r="D24" s="354">
        <v>235</v>
      </c>
      <c r="E24" s="355">
        <v>22</v>
      </c>
      <c r="F24" s="351">
        <f t="shared" si="0"/>
        <v>10.681818181818182</v>
      </c>
      <c r="G24" s="188"/>
      <c r="H24" s="37"/>
      <c r="I24" s="37"/>
      <c r="J24" s="37"/>
      <c r="K24" s="37"/>
      <c r="L24" s="89"/>
      <c r="M24" s="89"/>
      <c r="N24" s="89"/>
      <c r="O24" s="89"/>
      <c r="P24" s="152"/>
    </row>
    <row r="25" spans="2:16" s="153" customFormat="1">
      <c r="B25" s="151"/>
      <c r="C25" s="350">
        <v>42156</v>
      </c>
      <c r="D25" s="354">
        <v>356</v>
      </c>
      <c r="E25" s="355">
        <v>20</v>
      </c>
      <c r="F25" s="351">
        <f t="shared" si="0"/>
        <v>17.8</v>
      </c>
      <c r="G25" s="188"/>
      <c r="H25" s="37"/>
      <c r="I25" s="37"/>
      <c r="J25" s="37"/>
      <c r="K25" s="37"/>
      <c r="L25" s="89"/>
      <c r="M25" s="89"/>
      <c r="N25" s="89"/>
      <c r="O25" s="89"/>
      <c r="P25" s="152"/>
    </row>
    <row r="26" spans="2:16" s="153" customFormat="1">
      <c r="B26" s="151"/>
      <c r="C26" s="350">
        <v>42186</v>
      </c>
      <c r="D26" s="354">
        <v>230</v>
      </c>
      <c r="E26" s="355">
        <v>16</v>
      </c>
      <c r="F26" s="351">
        <f t="shared" si="0"/>
        <v>14.375</v>
      </c>
      <c r="G26" s="93"/>
      <c r="H26" s="37"/>
      <c r="I26" s="64"/>
      <c r="J26" s="64"/>
      <c r="K26" s="89"/>
      <c r="L26" s="89"/>
      <c r="M26" s="89"/>
      <c r="N26" s="89"/>
      <c r="O26" s="89"/>
      <c r="P26" s="152"/>
    </row>
    <row r="27" spans="2:16" s="153" customFormat="1">
      <c r="B27" s="151"/>
      <c r="C27" s="350">
        <v>42217</v>
      </c>
      <c r="D27" s="354">
        <v>250</v>
      </c>
      <c r="E27" s="355">
        <v>17</v>
      </c>
      <c r="F27" s="351">
        <f t="shared" si="0"/>
        <v>14.705882352941176</v>
      </c>
      <c r="G27" s="93"/>
      <c r="H27" s="37"/>
      <c r="I27" s="64"/>
      <c r="J27" s="64"/>
      <c r="K27" s="89"/>
      <c r="L27" s="89"/>
      <c r="M27" s="89"/>
      <c r="N27" s="89"/>
      <c r="O27" s="89"/>
      <c r="P27" s="152"/>
    </row>
    <row r="28" spans="2:16" s="153" customFormat="1">
      <c r="B28" s="151"/>
      <c r="C28" s="350">
        <v>42248</v>
      </c>
      <c r="D28" s="354">
        <v>200</v>
      </c>
      <c r="E28" s="355">
        <v>12</v>
      </c>
      <c r="F28" s="351">
        <f t="shared" si="0"/>
        <v>16.666666666666668</v>
      </c>
      <c r="G28" s="93"/>
      <c r="H28" s="64"/>
      <c r="I28" s="64"/>
      <c r="J28" s="64"/>
      <c r="K28" s="89"/>
      <c r="L28" s="89"/>
      <c r="M28" s="89"/>
      <c r="N28" s="89"/>
      <c r="O28" s="89"/>
      <c r="P28" s="152"/>
    </row>
    <row r="29" spans="2:16" s="153" customFormat="1">
      <c r="B29" s="151"/>
      <c r="C29" s="350">
        <v>42278</v>
      </c>
      <c r="D29" s="354">
        <v>342</v>
      </c>
      <c r="E29" s="355">
        <v>22</v>
      </c>
      <c r="F29" s="351">
        <f t="shared" si="0"/>
        <v>15.545454545454545</v>
      </c>
      <c r="G29" s="93"/>
      <c r="H29" s="64"/>
      <c r="I29" s="64"/>
      <c r="J29" s="64"/>
      <c r="K29" s="89"/>
      <c r="L29" s="89"/>
      <c r="M29" s="89"/>
      <c r="N29" s="89"/>
      <c r="O29" s="89"/>
      <c r="P29" s="152"/>
    </row>
    <row r="30" spans="2:16" s="153" customFormat="1">
      <c r="B30" s="151"/>
      <c r="C30" s="350">
        <v>42309</v>
      </c>
      <c r="D30" s="354">
        <v>235</v>
      </c>
      <c r="E30" s="355">
        <v>20</v>
      </c>
      <c r="F30" s="351">
        <f t="shared" si="0"/>
        <v>11.75</v>
      </c>
      <c r="G30" s="93"/>
      <c r="H30" s="64"/>
      <c r="I30" s="64"/>
      <c r="J30" s="64"/>
      <c r="K30" s="89"/>
      <c r="L30" s="89"/>
      <c r="M30" s="89"/>
      <c r="N30" s="89"/>
      <c r="O30" s="89"/>
      <c r="P30" s="152"/>
    </row>
    <row r="31" spans="2:16" s="153" customFormat="1">
      <c r="B31" s="151"/>
      <c r="C31" s="350">
        <v>42339</v>
      </c>
      <c r="D31" s="354">
        <v>356</v>
      </c>
      <c r="E31" s="355">
        <v>16</v>
      </c>
      <c r="F31" s="351">
        <f t="shared" si="0"/>
        <v>22.25</v>
      </c>
      <c r="G31" s="93"/>
      <c r="H31" s="64"/>
      <c r="I31" s="64"/>
      <c r="J31" s="64"/>
      <c r="K31" s="89"/>
      <c r="L31" s="89"/>
      <c r="M31" s="89"/>
      <c r="N31" s="89"/>
      <c r="O31" s="89"/>
      <c r="P31" s="152"/>
    </row>
    <row r="32" spans="2:16" s="153" customFormat="1">
      <c r="B32" s="151"/>
      <c r="C32" s="350">
        <v>42370</v>
      </c>
      <c r="D32" s="354">
        <v>230</v>
      </c>
      <c r="E32" s="355">
        <v>12</v>
      </c>
      <c r="F32" s="351">
        <f t="shared" si="0"/>
        <v>19.166666666666668</v>
      </c>
      <c r="G32" s="93"/>
      <c r="H32" s="64"/>
      <c r="I32" s="64"/>
      <c r="J32" s="64"/>
      <c r="K32" s="89"/>
      <c r="L32" s="89"/>
      <c r="M32" s="89"/>
      <c r="N32" s="89"/>
      <c r="O32" s="89"/>
      <c r="P32" s="152"/>
    </row>
    <row r="33" spans="2:16" s="153" customFormat="1">
      <c r="B33" s="151"/>
      <c r="C33" s="350">
        <v>42401</v>
      </c>
      <c r="D33" s="354">
        <v>250</v>
      </c>
      <c r="E33" s="355">
        <v>22</v>
      </c>
      <c r="F33" s="351">
        <f t="shared" si="0"/>
        <v>11.363636363636363</v>
      </c>
      <c r="G33" s="93"/>
      <c r="H33" s="64"/>
      <c r="I33" s="64"/>
      <c r="J33" s="64"/>
      <c r="K33" s="89"/>
      <c r="L33" s="89"/>
      <c r="M33" s="89"/>
      <c r="N33" s="89"/>
      <c r="O33" s="89"/>
      <c r="P33" s="152"/>
    </row>
    <row r="34" spans="2:16" s="153" customFormat="1">
      <c r="B34" s="151"/>
      <c r="C34" s="350">
        <v>42430</v>
      </c>
      <c r="D34" s="354">
        <v>200</v>
      </c>
      <c r="E34" s="355">
        <v>20</v>
      </c>
      <c r="F34" s="351">
        <f t="shared" si="0"/>
        <v>10</v>
      </c>
      <c r="G34" s="93"/>
      <c r="H34" s="64"/>
      <c r="I34" s="64"/>
      <c r="J34" s="64"/>
      <c r="K34" s="89"/>
      <c r="L34" s="89"/>
      <c r="M34" s="89"/>
      <c r="N34" s="89"/>
      <c r="O34" s="89"/>
      <c r="P34" s="152"/>
    </row>
    <row r="35" spans="2:16" s="153" customFormat="1">
      <c r="B35" s="151"/>
      <c r="C35" s="350">
        <v>42461</v>
      </c>
      <c r="D35" s="354">
        <v>342</v>
      </c>
      <c r="E35" s="355">
        <v>16</v>
      </c>
      <c r="F35" s="351">
        <f t="shared" si="0"/>
        <v>21.375</v>
      </c>
      <c r="G35" s="93"/>
      <c r="H35" s="64"/>
      <c r="I35" s="64"/>
      <c r="J35" s="64"/>
      <c r="K35" s="89"/>
      <c r="L35" s="89"/>
      <c r="M35" s="89"/>
      <c r="N35" s="89"/>
      <c r="O35" s="89"/>
      <c r="P35" s="152"/>
    </row>
    <row r="36" spans="2:16" s="153" customFormat="1">
      <c r="B36" s="151"/>
      <c r="C36" s="350">
        <v>42491</v>
      </c>
      <c r="D36" s="354">
        <v>235</v>
      </c>
      <c r="E36" s="355">
        <v>17</v>
      </c>
      <c r="F36" s="351">
        <f t="shared" si="0"/>
        <v>13.823529411764707</v>
      </c>
      <c r="G36" s="93"/>
      <c r="H36" s="64"/>
      <c r="I36" s="64"/>
      <c r="J36" s="64"/>
      <c r="K36" s="89"/>
      <c r="L36" s="89"/>
      <c r="M36" s="89"/>
      <c r="N36" s="89"/>
      <c r="O36" s="89"/>
      <c r="P36" s="152"/>
    </row>
    <row r="37" spans="2:16" s="153" customFormat="1">
      <c r="B37" s="151"/>
      <c r="C37" s="350">
        <v>42522</v>
      </c>
      <c r="D37" s="354">
        <v>356</v>
      </c>
      <c r="E37" s="355">
        <v>12</v>
      </c>
      <c r="F37" s="351">
        <f t="shared" si="0"/>
        <v>29.666666666666668</v>
      </c>
      <c r="G37" s="93"/>
      <c r="H37" s="64"/>
      <c r="I37" s="64"/>
      <c r="J37" s="64"/>
      <c r="K37" s="89"/>
      <c r="L37" s="89"/>
      <c r="M37" s="89"/>
      <c r="N37" s="89"/>
      <c r="O37" s="89"/>
      <c r="P37" s="152"/>
    </row>
    <row r="38" spans="2:16" s="153" customFormat="1">
      <c r="B38" s="151"/>
      <c r="C38" s="350">
        <v>42552</v>
      </c>
      <c r="D38" s="354">
        <v>230</v>
      </c>
      <c r="E38" s="355">
        <v>22</v>
      </c>
      <c r="F38" s="351">
        <f t="shared" si="0"/>
        <v>10.454545454545455</v>
      </c>
      <c r="G38" s="93"/>
      <c r="H38" s="64"/>
      <c r="I38" s="64"/>
      <c r="J38" s="64"/>
      <c r="K38" s="89"/>
      <c r="L38" s="89"/>
      <c r="M38" s="89"/>
      <c r="N38" s="89"/>
      <c r="O38" s="89"/>
      <c r="P38" s="152"/>
    </row>
    <row r="39" spans="2:16" s="153" customFormat="1">
      <c r="B39" s="151"/>
      <c r="C39" s="350">
        <v>42583</v>
      </c>
      <c r="D39" s="354">
        <v>250</v>
      </c>
      <c r="E39" s="355">
        <v>20</v>
      </c>
      <c r="F39" s="351">
        <f t="shared" si="0"/>
        <v>12.5</v>
      </c>
      <c r="G39" s="93"/>
      <c r="H39" s="64"/>
      <c r="I39" s="64"/>
      <c r="J39" s="64"/>
      <c r="K39" s="89"/>
      <c r="L39" s="89"/>
      <c r="M39" s="89"/>
      <c r="N39" s="89"/>
      <c r="O39" s="89"/>
      <c r="P39" s="152"/>
    </row>
    <row r="40" spans="2:16" s="153" customFormat="1">
      <c r="B40" s="151"/>
      <c r="C40" s="350">
        <v>42614</v>
      </c>
      <c r="D40" s="354">
        <v>200</v>
      </c>
      <c r="E40" s="355">
        <v>16</v>
      </c>
      <c r="F40" s="351">
        <f t="shared" si="0"/>
        <v>12.5</v>
      </c>
      <c r="G40" s="93"/>
      <c r="H40" s="64"/>
      <c r="I40" s="64"/>
      <c r="J40" s="64"/>
      <c r="K40" s="89"/>
      <c r="L40" s="89"/>
      <c r="M40" s="89"/>
      <c r="N40" s="89"/>
      <c r="O40" s="89"/>
      <c r="P40" s="152"/>
    </row>
    <row r="41" spans="2:16" s="153" customFormat="1">
      <c r="B41" s="151"/>
      <c r="C41" s="350">
        <v>42644</v>
      </c>
      <c r="D41" s="354">
        <v>250</v>
      </c>
      <c r="E41" s="355">
        <v>12</v>
      </c>
      <c r="F41" s="351">
        <f t="shared" si="0"/>
        <v>20.833333333333332</v>
      </c>
      <c r="G41" s="93"/>
      <c r="H41" s="64"/>
      <c r="I41" s="64"/>
      <c r="J41" s="64"/>
      <c r="K41" s="89"/>
      <c r="L41" s="89"/>
      <c r="M41" s="89"/>
      <c r="N41" s="89"/>
      <c r="O41" s="89"/>
      <c r="P41" s="152"/>
    </row>
    <row r="42" spans="2:16" s="153" customFormat="1">
      <c r="B42" s="151"/>
      <c r="C42" s="350">
        <v>42675</v>
      </c>
      <c r="D42" s="354">
        <v>200</v>
      </c>
      <c r="E42" s="355">
        <v>22</v>
      </c>
      <c r="F42" s="351">
        <f t="shared" si="0"/>
        <v>9.0909090909090917</v>
      </c>
      <c r="G42" s="93"/>
      <c r="H42" s="64"/>
      <c r="I42" s="64"/>
      <c r="J42" s="64"/>
      <c r="K42" s="89"/>
      <c r="L42" s="89"/>
      <c r="M42" s="89"/>
      <c r="N42" s="89"/>
      <c r="O42" s="89"/>
      <c r="P42" s="152"/>
    </row>
    <row r="43" spans="2:16" s="153" customFormat="1">
      <c r="B43" s="151"/>
      <c r="C43" s="350">
        <v>42705</v>
      </c>
      <c r="D43" s="354">
        <v>342</v>
      </c>
      <c r="E43" s="355">
        <v>20</v>
      </c>
      <c r="F43" s="351">
        <f t="shared" si="0"/>
        <v>17.100000000000001</v>
      </c>
      <c r="G43" s="93"/>
      <c r="H43" s="64"/>
      <c r="I43" s="64"/>
      <c r="J43" s="64"/>
      <c r="K43" s="89"/>
      <c r="L43" s="89"/>
      <c r="M43" s="89"/>
      <c r="N43" s="89"/>
      <c r="O43" s="89"/>
      <c r="P43" s="152"/>
    </row>
    <row r="44" spans="2:16" s="153" customFormat="1">
      <c r="B44" s="151"/>
      <c r="C44" s="350">
        <v>42736</v>
      </c>
      <c r="D44" s="354">
        <v>235</v>
      </c>
      <c r="E44" s="355">
        <v>16</v>
      </c>
      <c r="F44" s="351">
        <f t="shared" si="0"/>
        <v>14.6875</v>
      </c>
      <c r="G44" s="93"/>
      <c r="H44" s="64"/>
      <c r="I44" s="64"/>
      <c r="J44" s="64"/>
      <c r="K44" s="89"/>
      <c r="L44" s="89"/>
      <c r="M44" s="89"/>
      <c r="N44" s="89"/>
      <c r="O44" s="89"/>
      <c r="P44" s="152"/>
    </row>
    <row r="45" spans="2:16" s="153" customFormat="1">
      <c r="B45" s="151"/>
      <c r="C45" s="350">
        <v>42767</v>
      </c>
      <c r="D45" s="354">
        <v>356</v>
      </c>
      <c r="E45" s="355">
        <v>17</v>
      </c>
      <c r="F45" s="351">
        <f t="shared" si="0"/>
        <v>20.941176470588236</v>
      </c>
      <c r="G45" s="93"/>
      <c r="H45" s="64"/>
      <c r="I45" s="64"/>
      <c r="J45" s="64"/>
      <c r="K45" s="89"/>
      <c r="L45" s="89"/>
      <c r="M45" s="89"/>
      <c r="N45" s="89"/>
      <c r="O45" s="89"/>
      <c r="P45" s="152"/>
    </row>
    <row r="46" spans="2:16" s="153" customFormat="1">
      <c r="B46" s="151"/>
      <c r="C46" s="350">
        <v>42795</v>
      </c>
      <c r="D46" s="354">
        <v>230</v>
      </c>
      <c r="E46" s="355">
        <v>12</v>
      </c>
      <c r="F46" s="351">
        <f t="shared" si="0"/>
        <v>19.166666666666668</v>
      </c>
      <c r="G46" s="93"/>
      <c r="H46" s="64"/>
      <c r="I46" s="64"/>
      <c r="J46" s="64"/>
      <c r="K46" s="89"/>
      <c r="L46" s="89"/>
      <c r="M46" s="89"/>
      <c r="N46" s="89"/>
      <c r="O46" s="89"/>
      <c r="P46" s="152"/>
    </row>
    <row r="47" spans="2:16" s="153" customFormat="1">
      <c r="B47" s="151"/>
      <c r="C47" s="350">
        <v>42826</v>
      </c>
      <c r="D47" s="354">
        <v>250</v>
      </c>
      <c r="E47" s="355">
        <v>22</v>
      </c>
      <c r="F47" s="351">
        <f t="shared" si="0"/>
        <v>11.363636363636363</v>
      </c>
      <c r="G47" s="93"/>
      <c r="H47" s="64"/>
      <c r="I47" s="64"/>
      <c r="J47" s="64"/>
      <c r="K47" s="89"/>
      <c r="L47" s="89"/>
      <c r="M47" s="89"/>
      <c r="N47" s="89"/>
      <c r="O47" s="89"/>
      <c r="P47" s="152"/>
    </row>
    <row r="48" spans="2:16" s="153" customFormat="1">
      <c r="B48" s="151"/>
      <c r="C48" s="350">
        <v>42856</v>
      </c>
      <c r="D48" s="354">
        <v>200</v>
      </c>
      <c r="E48" s="355">
        <v>20</v>
      </c>
      <c r="F48" s="351">
        <f t="shared" si="0"/>
        <v>10</v>
      </c>
      <c r="G48" s="93"/>
      <c r="H48" s="64"/>
      <c r="I48" s="64"/>
      <c r="J48" s="64"/>
      <c r="K48" s="89"/>
      <c r="L48" s="89"/>
      <c r="M48" s="89"/>
      <c r="N48" s="89"/>
      <c r="O48" s="89"/>
      <c r="P48" s="152"/>
    </row>
    <row r="49" spans="2:16" s="153" customFormat="1">
      <c r="B49" s="151"/>
      <c r="C49" s="350">
        <v>42887</v>
      </c>
      <c r="D49" s="354">
        <v>342</v>
      </c>
      <c r="E49" s="355">
        <v>16</v>
      </c>
      <c r="F49" s="351">
        <f t="shared" si="0"/>
        <v>21.375</v>
      </c>
      <c r="G49" s="93"/>
      <c r="H49" s="64"/>
      <c r="I49" s="64"/>
      <c r="J49" s="64"/>
      <c r="K49" s="89"/>
      <c r="L49" s="89"/>
      <c r="M49" s="89"/>
      <c r="N49" s="89"/>
      <c r="O49" s="89"/>
      <c r="P49" s="152"/>
    </row>
    <row r="50" spans="2:16" s="153" customFormat="1" ht="13.8" thickBot="1">
      <c r="B50" s="151"/>
      <c r="C50" s="357">
        <v>42767</v>
      </c>
      <c r="D50" s="358">
        <v>356</v>
      </c>
      <c r="E50" s="359">
        <v>17</v>
      </c>
      <c r="F50" s="360">
        <f t="shared" ref="F50" si="1">D50/E50</f>
        <v>20.941176470588236</v>
      </c>
      <c r="G50" s="93"/>
      <c r="H50" s="64"/>
      <c r="I50" s="64"/>
      <c r="J50" s="64"/>
      <c r="K50" s="89"/>
      <c r="L50" s="89"/>
      <c r="M50" s="89"/>
      <c r="N50" s="89"/>
      <c r="O50" s="89"/>
      <c r="P50" s="152"/>
    </row>
    <row r="51" spans="2:16" s="153" customFormat="1">
      <c r="B51" s="151"/>
      <c r="C51" s="64"/>
      <c r="D51" s="64"/>
      <c r="E51" s="93"/>
      <c r="F51" s="93"/>
      <c r="G51" s="93"/>
      <c r="H51" s="64"/>
      <c r="I51" s="64"/>
      <c r="J51" s="64"/>
      <c r="K51" s="89"/>
      <c r="L51" s="89"/>
      <c r="M51" s="89"/>
      <c r="N51" s="89"/>
      <c r="O51" s="89"/>
      <c r="P51" s="152"/>
    </row>
    <row r="52" spans="2:16" s="153" customFormat="1">
      <c r="B52" s="151"/>
      <c r="C52" s="64"/>
      <c r="D52" s="64"/>
      <c r="E52" s="93"/>
      <c r="F52" s="93"/>
      <c r="G52" s="93"/>
      <c r="H52" s="64"/>
      <c r="I52" s="64"/>
      <c r="J52" s="64"/>
      <c r="K52" s="89"/>
      <c r="L52" s="89"/>
      <c r="M52" s="89"/>
      <c r="N52" s="89"/>
      <c r="O52" s="89"/>
      <c r="P52" s="152"/>
    </row>
    <row r="53" spans="2:16" s="153" customFormat="1">
      <c r="B53" s="151"/>
      <c r="C53" s="64"/>
      <c r="D53" s="64"/>
      <c r="E53" s="93"/>
      <c r="F53" s="93"/>
      <c r="G53" s="93"/>
      <c r="H53" s="64"/>
      <c r="I53" s="64"/>
      <c r="J53" s="64"/>
      <c r="K53" s="89"/>
      <c r="L53" s="89"/>
      <c r="M53" s="89"/>
      <c r="N53" s="89"/>
      <c r="O53" s="89"/>
      <c r="P53" s="152"/>
    </row>
    <row r="54" spans="2:16" s="153" customFormat="1">
      <c r="B54" s="151"/>
      <c r="C54" s="64"/>
      <c r="D54" s="64"/>
      <c r="E54" s="93"/>
      <c r="F54" s="93"/>
      <c r="G54" s="93"/>
      <c r="H54" s="64"/>
      <c r="I54" s="64"/>
      <c r="J54" s="64"/>
      <c r="K54" s="89"/>
      <c r="L54" s="89"/>
      <c r="M54" s="89"/>
      <c r="N54" s="89"/>
      <c r="O54" s="89"/>
      <c r="P54" s="152"/>
    </row>
    <row r="55" spans="2:16" s="153" customFormat="1">
      <c r="B55" s="151"/>
      <c r="C55" s="64"/>
      <c r="D55" s="64"/>
      <c r="E55" s="93"/>
      <c r="F55" s="93"/>
      <c r="G55" s="93"/>
      <c r="H55" s="64"/>
      <c r="I55" s="64"/>
      <c r="J55" s="64"/>
      <c r="K55" s="89"/>
      <c r="L55" s="89"/>
      <c r="M55" s="89"/>
      <c r="N55" s="89"/>
      <c r="O55" s="89"/>
      <c r="P55" s="152"/>
    </row>
    <row r="56" spans="2:16" s="153" customFormat="1">
      <c r="B56" s="151"/>
      <c r="C56" s="216"/>
      <c r="D56" s="64"/>
      <c r="E56" s="93"/>
      <c r="F56" s="93"/>
      <c r="G56" s="356"/>
      <c r="H56" s="64"/>
      <c r="I56" s="64"/>
      <c r="J56" s="64"/>
      <c r="K56" s="89"/>
      <c r="L56" s="89"/>
      <c r="M56" s="89"/>
      <c r="N56" s="89"/>
      <c r="O56" s="89"/>
      <c r="P56" s="152"/>
    </row>
    <row r="57" spans="2:16" s="153" customFormat="1">
      <c r="B57" s="151"/>
      <c r="C57" s="216"/>
      <c r="D57" s="64"/>
      <c r="E57" s="93"/>
      <c r="F57" s="93"/>
      <c r="G57" s="356"/>
      <c r="H57" s="64"/>
      <c r="I57" s="64"/>
      <c r="J57" s="64"/>
      <c r="K57" s="89"/>
      <c r="L57" s="89"/>
      <c r="M57" s="89"/>
      <c r="N57" s="89"/>
      <c r="O57" s="89"/>
      <c r="P57" s="152"/>
    </row>
    <row r="58" spans="2:16" s="153" customFormat="1">
      <c r="B58" s="151"/>
      <c r="C58" s="216"/>
      <c r="D58" s="64"/>
      <c r="E58" s="93"/>
      <c r="F58" s="93"/>
      <c r="G58" s="356"/>
      <c r="H58" s="64"/>
      <c r="I58" s="64"/>
      <c r="J58" s="64"/>
      <c r="K58" s="89"/>
      <c r="L58" s="89"/>
      <c r="M58" s="89"/>
      <c r="N58" s="89"/>
      <c r="O58" s="89"/>
      <c r="P58" s="152"/>
    </row>
    <row r="59" spans="2:16" s="153" customFormat="1">
      <c r="B59" s="151"/>
      <c r="C59" s="216"/>
      <c r="D59" s="64"/>
      <c r="E59" s="93"/>
      <c r="F59" s="93"/>
      <c r="G59" s="356"/>
      <c r="H59" s="64"/>
      <c r="I59" s="64"/>
      <c r="J59" s="64"/>
      <c r="K59" s="89"/>
      <c r="L59" s="89"/>
      <c r="M59" s="89"/>
      <c r="N59" s="89"/>
      <c r="O59" s="89"/>
      <c r="P59" s="152"/>
    </row>
    <row r="60" spans="2:16" s="153" customFormat="1">
      <c r="B60" s="151"/>
      <c r="C60" s="64"/>
      <c r="D60" s="64"/>
      <c r="E60" s="93"/>
      <c r="F60" s="93"/>
      <c r="G60" s="93"/>
      <c r="H60" s="64"/>
      <c r="I60" s="64"/>
      <c r="J60" s="64"/>
      <c r="K60" s="89"/>
      <c r="L60" s="89"/>
      <c r="M60" s="89"/>
      <c r="N60" s="89"/>
      <c r="O60" s="89"/>
      <c r="P60" s="152"/>
    </row>
    <row r="61" spans="2:16" s="153" customFormat="1">
      <c r="B61" s="151"/>
      <c r="C61" s="64"/>
      <c r="D61" s="64"/>
      <c r="E61" s="93"/>
      <c r="F61" s="93"/>
      <c r="G61" s="93"/>
      <c r="H61" s="64"/>
      <c r="I61" s="64"/>
      <c r="J61" s="64"/>
      <c r="K61" s="89"/>
      <c r="L61" s="89"/>
      <c r="M61" s="89"/>
      <c r="N61" s="89"/>
      <c r="O61" s="89"/>
      <c r="P61" s="152"/>
    </row>
    <row r="62" spans="2:16" s="153" customFormat="1">
      <c r="B62" s="151"/>
      <c r="C62" s="64"/>
      <c r="D62" s="64"/>
      <c r="E62" s="93"/>
      <c r="F62" s="93"/>
      <c r="G62" s="93"/>
      <c r="H62" s="64"/>
      <c r="I62" s="64"/>
      <c r="J62" s="64"/>
      <c r="K62" s="89"/>
      <c r="L62" s="89"/>
      <c r="M62" s="89"/>
      <c r="N62" s="89"/>
      <c r="O62" s="89"/>
      <c r="P62" s="152"/>
    </row>
    <row r="63" spans="2:16" s="153" customFormat="1">
      <c r="B63" s="151"/>
      <c r="C63" s="64"/>
      <c r="D63" s="64"/>
      <c r="E63" s="93"/>
      <c r="F63" s="93"/>
      <c r="G63" s="93"/>
      <c r="H63" s="64"/>
      <c r="I63" s="64"/>
      <c r="J63" s="64"/>
      <c r="K63" s="89"/>
      <c r="L63" s="89"/>
      <c r="M63" s="89"/>
      <c r="N63" s="89"/>
      <c r="O63" s="89"/>
      <c r="P63" s="152"/>
    </row>
    <row r="64" spans="2:16" s="153" customFormat="1">
      <c r="B64" s="151"/>
      <c r="C64" s="64"/>
      <c r="D64" s="64"/>
      <c r="E64" s="93"/>
      <c r="F64" s="93"/>
      <c r="G64" s="93"/>
      <c r="H64" s="64"/>
      <c r="I64" s="64"/>
      <c r="J64" s="64"/>
      <c r="K64" s="89"/>
      <c r="L64" s="89"/>
      <c r="M64" s="89"/>
      <c r="N64" s="89"/>
      <c r="O64" s="89"/>
      <c r="P64" s="152"/>
    </row>
    <row r="65" spans="2:16" s="153" customFormat="1">
      <c r="B65" s="151"/>
      <c r="C65" s="64"/>
      <c r="D65" s="64"/>
      <c r="E65" s="93"/>
      <c r="F65" s="93"/>
      <c r="G65" s="93"/>
      <c r="H65" s="64"/>
      <c r="I65" s="64"/>
      <c r="J65" s="64"/>
      <c r="K65" s="89"/>
      <c r="L65" s="89"/>
      <c r="M65" s="89"/>
      <c r="N65" s="89"/>
      <c r="O65" s="89"/>
      <c r="P65" s="152"/>
    </row>
    <row r="66" spans="2:16" s="153" customFormat="1">
      <c r="B66" s="151"/>
      <c r="C66" s="64"/>
      <c r="D66" s="64"/>
      <c r="E66" s="93"/>
      <c r="F66" s="93"/>
      <c r="G66" s="93"/>
      <c r="H66" s="64"/>
      <c r="I66" s="64"/>
      <c r="J66" s="64"/>
      <c r="K66" s="89"/>
      <c r="L66" s="89"/>
      <c r="M66" s="89"/>
      <c r="N66" s="89"/>
      <c r="O66" s="89"/>
      <c r="P66" s="152"/>
    </row>
    <row r="67" spans="2:16" s="153" customFormat="1">
      <c r="B67" s="151"/>
      <c r="C67" s="64"/>
      <c r="D67" s="64"/>
      <c r="E67" s="93"/>
      <c r="F67" s="93"/>
      <c r="G67" s="93"/>
      <c r="H67" s="64"/>
      <c r="I67" s="64"/>
      <c r="J67" s="64"/>
      <c r="K67" s="89"/>
      <c r="L67" s="89"/>
      <c r="M67" s="89"/>
      <c r="N67" s="89"/>
      <c r="O67" s="89"/>
      <c r="P67" s="152"/>
    </row>
    <row r="68" spans="2:16" s="153" customFormat="1">
      <c r="B68" s="151"/>
      <c r="C68" s="64"/>
      <c r="D68" s="64"/>
      <c r="E68" s="93"/>
      <c r="F68" s="93"/>
      <c r="G68" s="93"/>
      <c r="H68" s="64"/>
      <c r="I68" s="64"/>
      <c r="J68" s="64"/>
      <c r="K68" s="89"/>
      <c r="L68" s="89"/>
      <c r="M68" s="89"/>
      <c r="N68" s="89"/>
      <c r="O68" s="89"/>
      <c r="P68" s="152"/>
    </row>
    <row r="69" spans="2:16" s="153" customFormat="1">
      <c r="B69" s="151"/>
      <c r="C69" s="64"/>
      <c r="D69" s="64"/>
      <c r="E69" s="93"/>
      <c r="F69" s="93"/>
      <c r="G69" s="93"/>
      <c r="H69" s="64"/>
      <c r="I69" s="64"/>
      <c r="J69" s="64"/>
      <c r="K69" s="89"/>
      <c r="L69" s="89"/>
      <c r="M69" s="89"/>
      <c r="N69" s="89"/>
      <c r="O69" s="89"/>
      <c r="P69" s="152"/>
    </row>
    <row r="70" spans="2:16" s="153" customFormat="1">
      <c r="B70" s="151"/>
      <c r="C70" s="64"/>
      <c r="D70" s="64"/>
      <c r="E70" s="93"/>
      <c r="F70" s="93"/>
      <c r="G70" s="93"/>
      <c r="H70" s="64"/>
      <c r="I70" s="64"/>
      <c r="J70" s="64"/>
      <c r="K70" s="89"/>
      <c r="L70" s="89"/>
      <c r="M70" s="89"/>
      <c r="N70" s="89"/>
      <c r="O70" s="89"/>
      <c r="P70" s="152"/>
    </row>
    <row r="71" spans="2:16" s="153" customFormat="1">
      <c r="B71" s="151"/>
      <c r="C71" s="64"/>
      <c r="D71" s="64"/>
      <c r="E71" s="93"/>
      <c r="F71" s="93"/>
      <c r="G71" s="93"/>
      <c r="H71" s="64"/>
      <c r="I71" s="64"/>
      <c r="J71" s="64"/>
      <c r="K71" s="89"/>
      <c r="L71" s="89"/>
      <c r="M71" s="89"/>
      <c r="N71" s="89"/>
      <c r="O71" s="89"/>
      <c r="P71" s="152"/>
    </row>
    <row r="72" spans="2:16" s="153" customFormat="1">
      <c r="B72" s="151"/>
      <c r="C72" s="64"/>
      <c r="D72" s="64"/>
      <c r="E72" s="93"/>
      <c r="F72" s="93"/>
      <c r="G72" s="93"/>
      <c r="H72" s="64"/>
      <c r="I72" s="64"/>
      <c r="J72" s="64"/>
      <c r="K72" s="89"/>
      <c r="L72" s="89"/>
      <c r="M72" s="89"/>
      <c r="N72" s="89"/>
      <c r="O72" s="89"/>
      <c r="P72" s="152"/>
    </row>
    <row r="73" spans="2:16" s="153" customFormat="1">
      <c r="B73" s="151"/>
      <c r="C73" s="64"/>
      <c r="D73" s="64"/>
      <c r="E73" s="93"/>
      <c r="F73" s="93"/>
      <c r="G73" s="93"/>
      <c r="H73" s="64"/>
      <c r="I73" s="64"/>
      <c r="J73" s="64"/>
      <c r="K73" s="89"/>
      <c r="L73" s="89"/>
      <c r="M73" s="89"/>
      <c r="N73" s="89"/>
      <c r="O73" s="89"/>
      <c r="P73" s="152"/>
    </row>
    <row r="74" spans="2:16" s="153" customFormat="1">
      <c r="B74" s="151"/>
      <c r="C74" s="64"/>
      <c r="D74" s="64"/>
      <c r="E74" s="93"/>
      <c r="F74" s="93"/>
      <c r="G74" s="93"/>
      <c r="H74" s="64"/>
      <c r="I74" s="64"/>
      <c r="J74" s="64"/>
      <c r="K74" s="89"/>
      <c r="L74" s="89"/>
      <c r="M74" s="89"/>
      <c r="N74" s="89"/>
      <c r="O74" s="89"/>
      <c r="P74" s="152"/>
    </row>
    <row r="75" spans="2:16" s="153" customFormat="1">
      <c r="B75" s="151"/>
      <c r="C75" s="64"/>
      <c r="D75" s="64"/>
      <c r="E75" s="93"/>
      <c r="F75" s="93"/>
      <c r="G75" s="93"/>
      <c r="H75" s="64"/>
      <c r="I75" s="64"/>
      <c r="J75" s="64"/>
      <c r="K75" s="89"/>
      <c r="L75" s="89"/>
      <c r="M75" s="89"/>
      <c r="N75" s="89"/>
      <c r="O75" s="89"/>
      <c r="P75" s="152"/>
    </row>
    <row r="76" spans="2:16" s="153" customFormat="1">
      <c r="B76" s="151"/>
      <c r="C76" s="64"/>
      <c r="D76" s="64"/>
      <c r="E76" s="93"/>
      <c r="F76" s="93"/>
      <c r="G76" s="93"/>
      <c r="H76" s="64"/>
      <c r="I76" s="64"/>
      <c r="J76" s="64"/>
      <c r="K76" s="89"/>
      <c r="L76" s="89"/>
      <c r="M76" s="89"/>
      <c r="N76" s="89"/>
      <c r="O76" s="89"/>
      <c r="P76" s="152"/>
    </row>
    <row r="77" spans="2:16" s="153" customFormat="1">
      <c r="B77" s="151"/>
      <c r="C77" s="64"/>
      <c r="D77" s="64"/>
      <c r="E77" s="93"/>
      <c r="F77" s="93"/>
      <c r="G77" s="93"/>
      <c r="H77" s="64"/>
      <c r="I77" s="64"/>
      <c r="J77" s="64"/>
      <c r="K77" s="89"/>
      <c r="L77" s="89"/>
      <c r="M77" s="89"/>
      <c r="N77" s="89"/>
      <c r="O77" s="89"/>
      <c r="P77" s="152"/>
    </row>
    <row r="78" spans="2:16" s="153" customFormat="1">
      <c r="B78" s="151"/>
      <c r="C78" s="64"/>
      <c r="D78" s="64"/>
      <c r="E78" s="93"/>
      <c r="F78" s="93"/>
      <c r="G78" s="93"/>
      <c r="H78" s="64"/>
      <c r="I78" s="64"/>
      <c r="J78" s="64"/>
      <c r="K78" s="89"/>
      <c r="L78" s="89"/>
      <c r="M78" s="89"/>
      <c r="N78" s="89"/>
      <c r="O78" s="89"/>
      <c r="P78" s="152"/>
    </row>
    <row r="79" spans="2:16" s="153" customFormat="1">
      <c r="B79" s="151"/>
      <c r="C79" s="64"/>
      <c r="D79" s="64"/>
      <c r="E79" s="93"/>
      <c r="F79" s="93"/>
      <c r="G79" s="93"/>
      <c r="H79" s="64"/>
      <c r="I79" s="64"/>
      <c r="J79" s="64"/>
      <c r="K79" s="89"/>
      <c r="L79" s="89"/>
      <c r="M79" s="89"/>
      <c r="N79" s="89"/>
      <c r="O79" s="89"/>
      <c r="P79" s="152"/>
    </row>
    <row r="80" spans="2:16" s="153" customFormat="1">
      <c r="B80" s="151"/>
      <c r="C80" s="64"/>
      <c r="D80" s="64"/>
      <c r="E80" s="93"/>
      <c r="F80" s="93"/>
      <c r="G80" s="93"/>
      <c r="H80" s="64"/>
      <c r="I80" s="64"/>
      <c r="J80" s="64"/>
      <c r="K80" s="89"/>
      <c r="L80" s="89"/>
      <c r="M80" s="89"/>
      <c r="N80" s="89"/>
      <c r="O80" s="89"/>
      <c r="P80" s="152"/>
    </row>
    <row r="81" spans="2:16" s="153" customFormat="1">
      <c r="B81" s="151"/>
      <c r="C81" s="64"/>
      <c r="D81" s="64"/>
      <c r="E81" s="93"/>
      <c r="F81" s="93"/>
      <c r="G81" s="93"/>
      <c r="H81" s="64"/>
      <c r="I81" s="64"/>
      <c r="J81" s="64"/>
      <c r="K81" s="89"/>
      <c r="L81" s="89"/>
      <c r="M81" s="89"/>
      <c r="N81" s="89"/>
      <c r="O81" s="89"/>
      <c r="P81" s="152"/>
    </row>
    <row r="82" spans="2:16" s="153" customFormat="1">
      <c r="B82" s="151"/>
      <c r="C82" s="64"/>
      <c r="D82" s="64"/>
      <c r="E82" s="93"/>
      <c r="F82" s="93"/>
      <c r="G82" s="93"/>
      <c r="H82" s="64"/>
      <c r="I82" s="64"/>
      <c r="J82" s="64"/>
      <c r="K82" s="89"/>
      <c r="L82" s="89"/>
      <c r="M82" s="89"/>
      <c r="N82" s="89"/>
      <c r="O82" s="89"/>
      <c r="P82" s="152"/>
    </row>
    <row r="83" spans="2:16" s="153" customFormat="1">
      <c r="B83" s="151"/>
      <c r="C83" s="64"/>
      <c r="D83" s="64"/>
      <c r="E83" s="93"/>
      <c r="F83" s="93"/>
      <c r="G83" s="93"/>
      <c r="H83" s="64"/>
      <c r="I83" s="64"/>
      <c r="J83" s="64"/>
      <c r="K83" s="89"/>
      <c r="L83" s="89"/>
      <c r="M83" s="89"/>
      <c r="N83" s="89"/>
      <c r="O83" s="89"/>
      <c r="P83" s="152"/>
    </row>
    <row r="84" spans="2:16" s="153" customFormat="1">
      <c r="B84" s="151"/>
      <c r="C84" s="64"/>
      <c r="D84" s="64"/>
      <c r="E84" s="93"/>
      <c r="F84" s="93"/>
      <c r="G84" s="93"/>
      <c r="H84" s="64"/>
      <c r="I84" s="64"/>
      <c r="J84" s="64"/>
      <c r="K84" s="89"/>
      <c r="L84" s="89"/>
      <c r="M84" s="89"/>
      <c r="N84" s="89"/>
      <c r="O84" s="89"/>
      <c r="P84" s="152"/>
    </row>
    <row r="85" spans="2:16" s="153" customFormat="1">
      <c r="B85" s="151"/>
      <c r="C85" s="64"/>
      <c r="D85" s="64"/>
      <c r="E85" s="93"/>
      <c r="F85" s="93"/>
      <c r="G85" s="93"/>
      <c r="H85" s="64"/>
      <c r="I85" s="64"/>
      <c r="J85" s="64"/>
      <c r="K85" s="89"/>
      <c r="L85" s="89"/>
      <c r="M85" s="89"/>
      <c r="N85" s="89"/>
      <c r="O85" s="89"/>
      <c r="P85" s="152"/>
    </row>
    <row r="86" spans="2:16" s="153" customFormat="1">
      <c r="B86" s="151"/>
      <c r="C86" s="64"/>
      <c r="D86" s="64"/>
      <c r="E86" s="93"/>
      <c r="F86" s="93"/>
      <c r="G86" s="93"/>
      <c r="H86" s="64"/>
      <c r="I86" s="64"/>
      <c r="J86" s="64"/>
      <c r="K86" s="89"/>
      <c r="L86" s="89"/>
      <c r="M86" s="89"/>
      <c r="N86" s="89"/>
      <c r="O86" s="89"/>
      <c r="P86" s="152"/>
    </row>
    <row r="87" spans="2:16" s="153" customFormat="1">
      <c r="B87" s="151"/>
      <c r="C87" s="64"/>
      <c r="D87" s="64"/>
      <c r="E87" s="93"/>
      <c r="F87" s="93"/>
      <c r="G87" s="93"/>
      <c r="H87" s="64"/>
      <c r="I87" s="64"/>
      <c r="J87" s="64"/>
      <c r="K87" s="89"/>
      <c r="L87" s="89"/>
      <c r="M87" s="89"/>
      <c r="N87" s="89"/>
      <c r="O87" s="89"/>
      <c r="P87" s="152"/>
    </row>
    <row r="88" spans="2:16" s="153" customFormat="1">
      <c r="B88" s="151"/>
      <c r="C88" s="64"/>
      <c r="D88" s="64"/>
      <c r="E88" s="93"/>
      <c r="F88" s="93"/>
      <c r="G88" s="93"/>
      <c r="H88" s="64"/>
      <c r="I88" s="64"/>
      <c r="J88" s="64"/>
      <c r="K88" s="89"/>
      <c r="L88" s="89"/>
      <c r="M88" s="89"/>
      <c r="N88" s="89"/>
      <c r="O88" s="89"/>
      <c r="P88" s="152"/>
    </row>
    <row r="89" spans="2:16" s="153" customFormat="1">
      <c r="B89" s="151"/>
      <c r="C89" s="64"/>
      <c r="D89" s="64"/>
      <c r="E89" s="93"/>
      <c r="F89" s="93"/>
      <c r="G89" s="93"/>
      <c r="H89" s="64"/>
      <c r="I89" s="64"/>
      <c r="J89" s="64"/>
      <c r="K89" s="89"/>
      <c r="L89" s="89"/>
      <c r="M89" s="89"/>
      <c r="N89" s="89"/>
      <c r="O89" s="89"/>
      <c r="P89" s="152"/>
    </row>
    <row r="90" spans="2:16" s="153" customFormat="1">
      <c r="B90" s="151"/>
      <c r="C90" s="64"/>
      <c r="D90" s="64"/>
      <c r="E90" s="93"/>
      <c r="F90" s="93"/>
      <c r="G90" s="93"/>
      <c r="H90" s="64"/>
      <c r="I90" s="64"/>
      <c r="J90" s="64"/>
      <c r="K90" s="89"/>
      <c r="L90" s="89"/>
      <c r="M90" s="89"/>
      <c r="N90" s="89"/>
      <c r="O90" s="89"/>
      <c r="P90" s="152"/>
    </row>
    <row r="91" spans="2:16" s="153" customFormat="1">
      <c r="B91" s="151"/>
      <c r="C91" s="64"/>
      <c r="D91" s="64"/>
      <c r="E91" s="93"/>
      <c r="F91" s="93"/>
      <c r="G91" s="93"/>
      <c r="H91" s="64"/>
      <c r="I91" s="64"/>
      <c r="J91" s="64"/>
      <c r="K91" s="89"/>
      <c r="L91" s="89"/>
      <c r="M91" s="89"/>
      <c r="N91" s="89"/>
      <c r="O91" s="89"/>
      <c r="P91" s="152"/>
    </row>
    <row r="92" spans="2:16" s="153" customFormat="1">
      <c r="B92" s="151"/>
      <c r="C92" s="64"/>
      <c r="D92" s="64"/>
      <c r="E92" s="93"/>
      <c r="F92" s="93"/>
      <c r="G92" s="93"/>
      <c r="H92" s="64"/>
      <c r="I92" s="64"/>
      <c r="J92" s="64"/>
      <c r="K92" s="89"/>
      <c r="L92" s="89"/>
      <c r="M92" s="89"/>
      <c r="N92" s="89"/>
      <c r="O92" s="89"/>
      <c r="P92" s="152"/>
    </row>
    <row r="93" spans="2:16" s="153" customFormat="1">
      <c r="B93" s="151"/>
      <c r="C93" s="64"/>
      <c r="D93" s="64"/>
      <c r="E93" s="93"/>
      <c r="F93" s="93"/>
      <c r="G93" s="93"/>
      <c r="H93" s="64"/>
      <c r="I93" s="64"/>
      <c r="J93" s="64"/>
      <c r="K93" s="89"/>
      <c r="L93" s="89"/>
      <c r="M93" s="89"/>
      <c r="N93" s="89"/>
      <c r="O93" s="89"/>
      <c r="P93" s="152"/>
    </row>
    <row r="94" spans="2:16" s="153" customFormat="1">
      <c r="B94" s="151"/>
      <c r="C94" s="64"/>
      <c r="D94" s="64"/>
      <c r="E94" s="93"/>
      <c r="F94" s="93"/>
      <c r="G94" s="93"/>
      <c r="H94" s="64"/>
      <c r="I94" s="64"/>
      <c r="J94" s="64"/>
      <c r="K94" s="89"/>
      <c r="L94" s="89"/>
      <c r="M94" s="89"/>
      <c r="N94" s="89"/>
      <c r="O94" s="89"/>
      <c r="P94" s="152"/>
    </row>
    <row r="95" spans="2:16" s="153" customFormat="1">
      <c r="B95" s="151"/>
      <c r="C95" s="64"/>
      <c r="D95" s="64"/>
      <c r="E95" s="93"/>
      <c r="F95" s="93"/>
      <c r="G95" s="93"/>
      <c r="H95" s="64"/>
      <c r="I95" s="64"/>
      <c r="J95" s="64"/>
      <c r="K95" s="89"/>
      <c r="L95" s="89"/>
      <c r="M95" s="89"/>
      <c r="N95" s="89"/>
      <c r="O95" s="89"/>
      <c r="P95" s="152"/>
    </row>
    <row r="96" spans="2:16" s="153" customFormat="1">
      <c r="B96" s="151"/>
      <c r="C96" s="64"/>
      <c r="D96" s="64"/>
      <c r="E96" s="93"/>
      <c r="F96" s="93"/>
      <c r="G96" s="93"/>
      <c r="H96" s="64"/>
      <c r="I96" s="64"/>
      <c r="J96" s="64"/>
      <c r="K96" s="89"/>
      <c r="L96" s="89"/>
      <c r="M96" s="89"/>
      <c r="N96" s="89"/>
      <c r="O96" s="89"/>
      <c r="P96" s="152"/>
    </row>
    <row r="97" spans="2:16" s="153" customFormat="1">
      <c r="B97" s="151"/>
      <c r="C97" s="64"/>
      <c r="D97" s="64"/>
      <c r="E97" s="93"/>
      <c r="F97" s="93"/>
      <c r="G97" s="93"/>
      <c r="H97" s="64"/>
      <c r="I97" s="64"/>
      <c r="J97" s="64"/>
      <c r="K97" s="89"/>
      <c r="L97" s="89"/>
      <c r="M97" s="89"/>
      <c r="N97" s="89"/>
      <c r="O97" s="89"/>
      <c r="P97" s="152"/>
    </row>
    <row r="98" spans="2:16" s="153" customFormat="1">
      <c r="B98" s="151"/>
      <c r="C98" s="64"/>
      <c r="D98" s="64"/>
      <c r="E98" s="93"/>
      <c r="F98" s="93"/>
      <c r="G98" s="93"/>
      <c r="H98" s="64"/>
      <c r="I98" s="64"/>
      <c r="J98" s="64"/>
      <c r="K98" s="89"/>
      <c r="L98" s="89"/>
      <c r="M98" s="89"/>
      <c r="N98" s="89"/>
      <c r="O98" s="89"/>
      <c r="P98" s="152"/>
    </row>
    <row r="99" spans="2:16" s="153" customFormat="1">
      <c r="B99" s="151"/>
      <c r="C99" s="64"/>
      <c r="D99" s="64"/>
      <c r="E99" s="93"/>
      <c r="F99" s="93"/>
      <c r="G99" s="93"/>
      <c r="H99" s="64"/>
      <c r="I99" s="64"/>
      <c r="J99" s="64"/>
      <c r="K99" s="89"/>
      <c r="L99" s="89"/>
      <c r="M99" s="89"/>
      <c r="N99" s="89"/>
      <c r="O99" s="89"/>
      <c r="P99" s="152"/>
    </row>
    <row r="100" spans="2:16" s="153" customFormat="1">
      <c r="B100" s="151"/>
      <c r="C100" s="64"/>
      <c r="D100" s="64"/>
      <c r="E100" s="93"/>
      <c r="F100" s="93"/>
      <c r="G100" s="93"/>
      <c r="H100" s="64"/>
      <c r="I100" s="64"/>
      <c r="J100" s="64"/>
      <c r="K100" s="89"/>
      <c r="L100" s="89"/>
      <c r="M100" s="89"/>
      <c r="N100" s="89"/>
      <c r="O100" s="89"/>
      <c r="P100" s="152"/>
    </row>
    <row r="101" spans="2:16" s="153" customFormat="1">
      <c r="B101" s="151"/>
      <c r="C101" s="64"/>
      <c r="D101" s="64"/>
      <c r="E101" s="93"/>
      <c r="F101" s="93"/>
      <c r="G101" s="93"/>
      <c r="H101" s="64"/>
      <c r="I101" s="64"/>
      <c r="J101" s="64"/>
      <c r="K101" s="89"/>
      <c r="L101" s="89"/>
      <c r="M101" s="89"/>
      <c r="N101" s="89"/>
      <c r="O101" s="89"/>
      <c r="P101" s="152"/>
    </row>
    <row r="102" spans="2:16" s="153" customFormat="1">
      <c r="B102" s="151"/>
      <c r="C102" s="64"/>
      <c r="D102" s="64"/>
      <c r="E102" s="93"/>
      <c r="F102" s="93"/>
      <c r="G102" s="93"/>
      <c r="H102" s="64"/>
      <c r="I102" s="64"/>
      <c r="J102" s="64"/>
      <c r="K102" s="89"/>
      <c r="L102" s="89"/>
      <c r="M102" s="89"/>
      <c r="N102" s="89"/>
      <c r="O102" s="89"/>
      <c r="P102" s="152"/>
    </row>
    <row r="103" spans="2:16" s="153" customFormat="1">
      <c r="B103" s="151"/>
      <c r="C103" s="64"/>
      <c r="D103" s="64"/>
      <c r="E103" s="93"/>
      <c r="F103" s="93"/>
      <c r="G103" s="93"/>
      <c r="H103" s="64"/>
      <c r="I103" s="64"/>
      <c r="J103" s="64"/>
      <c r="K103" s="89"/>
      <c r="L103" s="89"/>
      <c r="M103" s="89"/>
      <c r="N103" s="89"/>
      <c r="O103" s="89"/>
      <c r="P103" s="152"/>
    </row>
    <row r="104" spans="2:16" s="153" customFormat="1">
      <c r="B104" s="151"/>
      <c r="C104" s="64"/>
      <c r="D104" s="64"/>
      <c r="E104" s="93"/>
      <c r="F104" s="93"/>
      <c r="G104" s="93"/>
      <c r="H104" s="64"/>
      <c r="I104" s="64"/>
      <c r="J104" s="64"/>
      <c r="K104" s="89"/>
      <c r="L104" s="89"/>
      <c r="M104" s="89"/>
      <c r="N104" s="89"/>
      <c r="O104" s="89"/>
      <c r="P104" s="152"/>
    </row>
    <row r="105" spans="2:16" s="153" customFormat="1">
      <c r="B105" s="151"/>
      <c r="C105" s="64"/>
      <c r="D105" s="64"/>
      <c r="E105" s="93"/>
      <c r="F105" s="93"/>
      <c r="G105" s="93"/>
      <c r="H105" s="64"/>
      <c r="I105" s="64"/>
      <c r="J105" s="64"/>
      <c r="K105" s="89"/>
      <c r="L105" s="89"/>
      <c r="M105" s="89"/>
      <c r="N105" s="89"/>
      <c r="O105" s="89"/>
      <c r="P105" s="152"/>
    </row>
    <row r="106" spans="2:16" s="153" customFormat="1">
      <c r="B106" s="151"/>
      <c r="C106" s="64"/>
      <c r="D106" s="64"/>
      <c r="E106" s="93"/>
      <c r="F106" s="93"/>
      <c r="G106" s="93"/>
      <c r="H106" s="64"/>
      <c r="I106" s="64"/>
      <c r="J106" s="64"/>
      <c r="K106" s="89"/>
      <c r="L106" s="89"/>
      <c r="M106" s="89"/>
      <c r="N106" s="89"/>
      <c r="O106" s="89"/>
      <c r="P106" s="152"/>
    </row>
    <row r="107" spans="2:16" s="153" customFormat="1">
      <c r="B107" s="151"/>
      <c r="C107" s="64"/>
      <c r="D107" s="64"/>
      <c r="E107" s="93"/>
      <c r="F107" s="93"/>
      <c r="G107" s="93"/>
      <c r="H107" s="64"/>
      <c r="I107" s="64"/>
      <c r="J107" s="64"/>
      <c r="K107" s="89"/>
      <c r="L107" s="89"/>
      <c r="M107" s="89"/>
      <c r="N107" s="89"/>
      <c r="O107" s="89"/>
      <c r="P107" s="152"/>
    </row>
    <row r="108" spans="2:16" s="153" customFormat="1">
      <c r="B108" s="151"/>
      <c r="C108" s="64"/>
      <c r="D108" s="64"/>
      <c r="E108" s="93"/>
      <c r="F108" s="93"/>
      <c r="G108" s="93"/>
      <c r="H108" s="64"/>
      <c r="I108" s="64"/>
      <c r="J108" s="64"/>
      <c r="K108" s="89"/>
      <c r="L108" s="89"/>
      <c r="M108" s="89"/>
      <c r="N108" s="89"/>
      <c r="O108" s="89"/>
      <c r="P108" s="152"/>
    </row>
    <row r="109" spans="2:16" s="153" customFormat="1">
      <c r="B109" s="151"/>
      <c r="C109" s="64"/>
      <c r="D109" s="64"/>
      <c r="E109" s="93"/>
      <c r="F109" s="93"/>
      <c r="G109" s="93"/>
      <c r="H109" s="64"/>
      <c r="I109" s="64"/>
      <c r="J109" s="64"/>
      <c r="K109" s="89"/>
      <c r="L109" s="89"/>
      <c r="M109" s="89"/>
      <c r="N109" s="89"/>
      <c r="O109" s="89"/>
      <c r="P109" s="152"/>
    </row>
    <row r="110" spans="2:16" s="153" customFormat="1">
      <c r="B110" s="151"/>
      <c r="C110" s="64"/>
      <c r="D110" s="64"/>
      <c r="E110" s="93"/>
      <c r="F110" s="93"/>
      <c r="G110" s="93"/>
      <c r="H110" s="64"/>
      <c r="I110" s="64"/>
      <c r="J110" s="64"/>
      <c r="K110" s="89"/>
      <c r="L110" s="89"/>
      <c r="M110" s="89"/>
      <c r="N110" s="89"/>
      <c r="O110" s="89"/>
      <c r="P110" s="152"/>
    </row>
    <row r="111" spans="2:16" s="153" customFormat="1">
      <c r="B111" s="151"/>
      <c r="C111" s="64"/>
      <c r="D111" s="64"/>
      <c r="E111" s="93"/>
      <c r="F111" s="93"/>
      <c r="G111" s="93"/>
      <c r="H111" s="64"/>
      <c r="I111" s="64"/>
      <c r="J111" s="64"/>
      <c r="K111" s="89"/>
      <c r="L111" s="89"/>
      <c r="M111" s="89"/>
      <c r="N111" s="89"/>
      <c r="O111" s="89"/>
      <c r="P111" s="152"/>
    </row>
    <row r="112" spans="2:16" s="153" customFormat="1">
      <c r="B112" s="151"/>
      <c r="C112" s="64"/>
      <c r="D112" s="64"/>
      <c r="E112" s="93"/>
      <c r="F112" s="93"/>
      <c r="G112" s="93"/>
      <c r="H112" s="64"/>
      <c r="I112" s="64"/>
      <c r="J112" s="64"/>
      <c r="K112" s="89"/>
      <c r="L112" s="89"/>
      <c r="M112" s="89"/>
      <c r="N112" s="89"/>
      <c r="O112" s="89"/>
      <c r="P112" s="152"/>
    </row>
    <row r="113" spans="2:16" s="153" customFormat="1">
      <c r="B113" s="151"/>
      <c r="C113" s="64"/>
      <c r="D113" s="64"/>
      <c r="E113" s="93"/>
      <c r="F113" s="93"/>
      <c r="G113" s="93"/>
      <c r="H113" s="64"/>
      <c r="I113" s="64"/>
      <c r="J113" s="64"/>
      <c r="K113" s="89"/>
      <c r="L113" s="89"/>
      <c r="M113" s="89"/>
      <c r="N113" s="89"/>
      <c r="O113" s="89"/>
      <c r="P113" s="152"/>
    </row>
    <row r="114" spans="2:16" s="153" customFormat="1">
      <c r="B114" s="151"/>
      <c r="C114" s="64"/>
      <c r="D114" s="64"/>
      <c r="E114" s="93"/>
      <c r="F114" s="93"/>
      <c r="G114" s="93"/>
      <c r="H114" s="64"/>
      <c r="I114" s="64"/>
      <c r="J114" s="64"/>
      <c r="K114" s="89"/>
      <c r="L114" s="89"/>
      <c r="M114" s="89"/>
      <c r="N114" s="89"/>
      <c r="O114" s="89"/>
      <c r="P114" s="152"/>
    </row>
    <row r="115" spans="2:16" s="153" customFormat="1">
      <c r="B115" s="151"/>
      <c r="C115" s="64"/>
      <c r="D115" s="64"/>
      <c r="E115" s="93"/>
      <c r="F115" s="93"/>
      <c r="G115" s="93"/>
      <c r="H115" s="64"/>
      <c r="I115" s="64"/>
      <c r="J115" s="64"/>
      <c r="K115" s="89"/>
      <c r="L115" s="89"/>
      <c r="M115" s="89"/>
      <c r="N115" s="89"/>
      <c r="O115" s="89"/>
      <c r="P115" s="152"/>
    </row>
    <row r="116" spans="2:16" s="153" customFormat="1">
      <c r="B116" s="151"/>
      <c r="C116" s="64"/>
      <c r="D116" s="64"/>
      <c r="E116" s="93"/>
      <c r="F116" s="93"/>
      <c r="G116" s="93"/>
      <c r="H116" s="64"/>
      <c r="I116" s="64"/>
      <c r="J116" s="64"/>
      <c r="K116" s="89"/>
      <c r="L116" s="89"/>
      <c r="M116" s="89"/>
      <c r="N116" s="89"/>
      <c r="O116" s="89"/>
      <c r="P116" s="152"/>
    </row>
    <row r="117" spans="2:16" s="153" customFormat="1">
      <c r="B117" s="151"/>
      <c r="C117" s="64"/>
      <c r="D117" s="64"/>
      <c r="E117" s="93"/>
      <c r="F117" s="93"/>
      <c r="G117" s="93"/>
      <c r="H117" s="64"/>
      <c r="I117" s="64"/>
      <c r="J117" s="64"/>
      <c r="K117" s="89"/>
      <c r="L117" s="89"/>
      <c r="M117" s="89"/>
      <c r="N117" s="89"/>
      <c r="O117" s="89"/>
      <c r="P117" s="152"/>
    </row>
    <row r="118" spans="2:16" s="153" customFormat="1">
      <c r="B118" s="151"/>
      <c r="C118" s="64"/>
      <c r="D118" s="64"/>
      <c r="E118" s="93"/>
      <c r="F118" s="93"/>
      <c r="G118" s="93"/>
      <c r="H118" s="64"/>
      <c r="I118" s="64"/>
      <c r="J118" s="64"/>
      <c r="K118" s="89"/>
      <c r="L118" s="89"/>
      <c r="M118" s="89"/>
      <c r="N118" s="89"/>
      <c r="O118" s="89"/>
      <c r="P118" s="152"/>
    </row>
    <row r="119" spans="2:16" s="153" customFormat="1">
      <c r="B119" s="151"/>
      <c r="C119" s="64"/>
      <c r="D119" s="64"/>
      <c r="E119" s="93"/>
      <c r="F119" s="93"/>
      <c r="G119" s="93"/>
      <c r="H119" s="64"/>
      <c r="I119" s="64"/>
      <c r="J119" s="64"/>
      <c r="K119" s="89"/>
      <c r="L119" s="89"/>
      <c r="M119" s="89"/>
      <c r="N119" s="89"/>
      <c r="O119" s="89"/>
      <c r="P119" s="152"/>
    </row>
    <row r="120" spans="2:16" s="153" customFormat="1">
      <c r="B120" s="151"/>
      <c r="C120" s="64"/>
      <c r="D120" s="64"/>
      <c r="E120" s="93"/>
      <c r="F120" s="93"/>
      <c r="G120" s="93"/>
      <c r="H120" s="64"/>
      <c r="I120" s="64"/>
      <c r="J120" s="64"/>
      <c r="K120" s="89"/>
      <c r="L120" s="89"/>
      <c r="M120" s="89"/>
      <c r="N120" s="89"/>
      <c r="O120" s="89"/>
      <c r="P120" s="152"/>
    </row>
    <row r="121" spans="2:16" s="153" customFormat="1">
      <c r="B121" s="151"/>
      <c r="C121" s="64"/>
      <c r="D121" s="64"/>
      <c r="E121" s="93"/>
      <c r="F121" s="93"/>
      <c r="G121" s="93"/>
      <c r="H121" s="64"/>
      <c r="I121" s="64"/>
      <c r="J121" s="64"/>
      <c r="K121" s="89"/>
      <c r="L121" s="89"/>
      <c r="M121" s="89"/>
      <c r="N121" s="89"/>
      <c r="O121" s="89"/>
      <c r="P121" s="152"/>
    </row>
    <row r="122" spans="2:16" s="153" customFormat="1">
      <c r="B122" s="151"/>
      <c r="C122" s="64"/>
      <c r="D122" s="64"/>
      <c r="E122" s="93"/>
      <c r="F122" s="93"/>
      <c r="G122" s="93"/>
      <c r="H122" s="64"/>
      <c r="I122" s="64"/>
      <c r="J122" s="64"/>
      <c r="K122" s="89"/>
      <c r="L122" s="89"/>
      <c r="M122" s="89"/>
      <c r="N122" s="89"/>
      <c r="O122" s="89"/>
      <c r="P122" s="152"/>
    </row>
    <row r="123" spans="2:16" s="153" customFormat="1">
      <c r="B123" s="151"/>
      <c r="C123" s="64"/>
      <c r="D123" s="64"/>
      <c r="E123" s="93"/>
      <c r="F123" s="93"/>
      <c r="G123" s="93"/>
      <c r="H123" s="64"/>
      <c r="I123" s="64"/>
      <c r="J123" s="64"/>
      <c r="K123" s="89"/>
      <c r="L123" s="89"/>
      <c r="M123" s="89"/>
      <c r="N123" s="89"/>
      <c r="O123" s="89"/>
      <c r="P123" s="152"/>
    </row>
    <row r="124" spans="2:16" s="153" customFormat="1">
      <c r="B124" s="151"/>
      <c r="C124" s="64"/>
      <c r="D124" s="64"/>
      <c r="E124" s="93"/>
      <c r="F124" s="93"/>
      <c r="G124" s="93"/>
      <c r="H124" s="64"/>
      <c r="I124" s="64"/>
      <c r="J124" s="64"/>
      <c r="K124" s="89"/>
      <c r="L124" s="89"/>
      <c r="M124" s="89"/>
      <c r="N124" s="89"/>
      <c r="O124" s="89"/>
      <c r="P124" s="152"/>
    </row>
    <row r="125" spans="2:16" s="153" customFormat="1">
      <c r="B125" s="151"/>
      <c r="C125" s="64"/>
      <c r="D125" s="64"/>
      <c r="E125" s="93"/>
      <c r="F125" s="93"/>
      <c r="G125" s="93"/>
      <c r="H125" s="64"/>
      <c r="I125" s="64"/>
      <c r="J125" s="64"/>
      <c r="K125" s="89"/>
      <c r="L125" s="89"/>
      <c r="M125" s="89"/>
      <c r="N125" s="89"/>
      <c r="O125" s="89"/>
      <c r="P125" s="152"/>
    </row>
    <row r="126" spans="2:16" s="153" customFormat="1">
      <c r="B126" s="151"/>
      <c r="C126" s="64"/>
      <c r="D126" s="64"/>
      <c r="E126" s="93"/>
      <c r="F126" s="93"/>
      <c r="G126" s="93"/>
      <c r="H126" s="64"/>
      <c r="I126" s="64"/>
      <c r="J126" s="64"/>
      <c r="K126" s="89"/>
      <c r="L126" s="89"/>
      <c r="M126" s="89"/>
      <c r="N126" s="89"/>
      <c r="O126" s="89"/>
      <c r="P126" s="152"/>
    </row>
    <row r="127" spans="2:16" s="153" customFormat="1">
      <c r="B127" s="151"/>
      <c r="C127" s="64"/>
      <c r="D127" s="64"/>
      <c r="E127" s="93"/>
      <c r="F127" s="93"/>
      <c r="G127" s="93"/>
      <c r="H127" s="64"/>
      <c r="I127" s="64"/>
      <c r="J127" s="64"/>
      <c r="K127" s="89"/>
      <c r="L127" s="89"/>
      <c r="M127" s="89"/>
      <c r="N127" s="89"/>
      <c r="O127" s="89"/>
      <c r="P127" s="152"/>
    </row>
    <row r="128" spans="2:16" s="153" customFormat="1">
      <c r="B128" s="151"/>
      <c r="C128" s="64"/>
      <c r="D128" s="64"/>
      <c r="E128" s="93"/>
      <c r="F128" s="93"/>
      <c r="G128" s="93"/>
      <c r="H128" s="64"/>
      <c r="I128" s="64"/>
      <c r="J128" s="64"/>
      <c r="K128" s="89"/>
      <c r="L128" s="89"/>
      <c r="M128" s="89"/>
      <c r="N128" s="89"/>
      <c r="O128" s="89"/>
      <c r="P128" s="152"/>
    </row>
    <row r="129" spans="2:16" s="153" customFormat="1">
      <c r="B129" s="151"/>
      <c r="C129" s="64"/>
      <c r="D129" s="64"/>
      <c r="E129" s="93"/>
      <c r="F129" s="93"/>
      <c r="G129" s="93"/>
      <c r="H129" s="64"/>
      <c r="I129" s="64"/>
      <c r="J129" s="64"/>
      <c r="K129" s="89"/>
      <c r="L129" s="89"/>
      <c r="M129" s="89"/>
      <c r="N129" s="89"/>
      <c r="O129" s="89"/>
      <c r="P129" s="152"/>
    </row>
    <row r="130" spans="2:16" s="153" customFormat="1">
      <c r="B130" s="151"/>
      <c r="C130" s="64"/>
      <c r="D130" s="64"/>
      <c r="E130" s="93"/>
      <c r="F130" s="93"/>
      <c r="G130" s="93"/>
      <c r="H130" s="64"/>
      <c r="I130" s="64"/>
      <c r="J130" s="64"/>
      <c r="K130" s="89"/>
      <c r="L130" s="89"/>
      <c r="M130" s="89"/>
      <c r="N130" s="89"/>
      <c r="O130" s="89"/>
      <c r="P130" s="152"/>
    </row>
    <row r="131" spans="2:16" s="153" customFormat="1">
      <c r="B131" s="151"/>
      <c r="C131" s="64"/>
      <c r="D131" s="64"/>
      <c r="E131" s="93"/>
      <c r="F131" s="93"/>
      <c r="G131" s="93"/>
      <c r="H131" s="64"/>
      <c r="I131" s="64"/>
      <c r="J131" s="64"/>
      <c r="K131" s="89"/>
      <c r="L131" s="89"/>
      <c r="M131" s="89"/>
      <c r="N131" s="89"/>
      <c r="O131" s="89"/>
      <c r="P131" s="152"/>
    </row>
    <row r="132" spans="2:16" s="153" customFormat="1">
      <c r="B132" s="151"/>
      <c r="C132" s="64"/>
      <c r="D132" s="64"/>
      <c r="E132" s="93"/>
      <c r="F132" s="93"/>
      <c r="G132" s="93"/>
      <c r="H132" s="64"/>
      <c r="I132" s="64"/>
      <c r="J132" s="64"/>
      <c r="K132" s="89"/>
      <c r="L132" s="89"/>
      <c r="M132" s="89"/>
      <c r="N132" s="89"/>
      <c r="O132" s="89"/>
      <c r="P132" s="152"/>
    </row>
    <row r="133" spans="2:16" s="153" customFormat="1">
      <c r="B133" s="151"/>
      <c r="C133" s="64"/>
      <c r="D133" s="64"/>
      <c r="E133" s="93"/>
      <c r="F133" s="93"/>
      <c r="G133" s="93"/>
      <c r="H133" s="64"/>
      <c r="I133" s="64"/>
      <c r="J133" s="64"/>
      <c r="K133" s="89"/>
      <c r="L133" s="89"/>
      <c r="M133" s="89"/>
      <c r="N133" s="89"/>
      <c r="O133" s="89"/>
      <c r="P133" s="152"/>
    </row>
    <row r="134" spans="2:16" s="153" customFormat="1">
      <c r="B134" s="151"/>
      <c r="C134" s="64"/>
      <c r="D134" s="64"/>
      <c r="E134" s="93"/>
      <c r="F134" s="93"/>
      <c r="G134" s="93"/>
      <c r="H134" s="64"/>
      <c r="I134" s="64"/>
      <c r="J134" s="64"/>
      <c r="K134" s="89"/>
      <c r="L134" s="89"/>
      <c r="M134" s="89"/>
      <c r="N134" s="89"/>
      <c r="O134" s="89"/>
      <c r="P134" s="152"/>
    </row>
    <row r="135" spans="2:16" s="153" customFormat="1">
      <c r="B135" s="151"/>
      <c r="C135" s="64"/>
      <c r="D135" s="64"/>
      <c r="E135" s="93"/>
      <c r="F135" s="93"/>
      <c r="G135" s="93"/>
      <c r="H135" s="64"/>
      <c r="I135" s="64"/>
      <c r="J135" s="64"/>
      <c r="K135" s="89"/>
      <c r="L135" s="89"/>
      <c r="M135" s="89"/>
      <c r="N135" s="89"/>
      <c r="O135" s="89"/>
      <c r="P135" s="152"/>
    </row>
    <row r="136" spans="2:16" s="153" customFormat="1">
      <c r="B136" s="151"/>
      <c r="C136" s="64"/>
      <c r="D136" s="64"/>
      <c r="E136" s="93"/>
      <c r="F136" s="93"/>
      <c r="G136" s="93"/>
      <c r="H136" s="64"/>
      <c r="I136" s="64"/>
      <c r="J136" s="64"/>
      <c r="K136" s="89"/>
      <c r="L136" s="89"/>
      <c r="M136" s="89"/>
      <c r="N136" s="89"/>
      <c r="O136" s="89"/>
      <c r="P136" s="152"/>
    </row>
    <row r="137" spans="2:16">
      <c r="B137" s="25"/>
      <c r="C137" s="37"/>
      <c r="D137" s="37"/>
      <c r="E137" s="157"/>
      <c r="F137" s="157"/>
      <c r="G137" s="157"/>
      <c r="H137" s="37"/>
      <c r="I137" s="37"/>
      <c r="J137" s="37"/>
      <c r="K137" s="35"/>
      <c r="L137" s="35"/>
      <c r="M137" s="35"/>
      <c r="N137" s="35"/>
      <c r="O137" s="35"/>
      <c r="P137" s="27"/>
    </row>
    <row r="138" spans="2:16">
      <c r="B138" s="25"/>
      <c r="C138" s="37"/>
      <c r="D138" s="37"/>
      <c r="E138" s="157"/>
      <c r="F138" s="157"/>
      <c r="G138" s="157"/>
      <c r="H138" s="37"/>
      <c r="I138" s="37"/>
      <c r="J138" s="37"/>
      <c r="K138" s="35"/>
      <c r="L138" s="35"/>
      <c r="M138" s="35"/>
      <c r="N138" s="35"/>
      <c r="O138" s="35"/>
      <c r="P138" s="27"/>
    </row>
    <row r="139" spans="2:16">
      <c r="B139" s="25"/>
      <c r="C139" s="37"/>
      <c r="D139" s="37"/>
      <c r="E139" s="157"/>
      <c r="F139" s="157"/>
      <c r="G139" s="157"/>
      <c r="H139" s="37"/>
      <c r="I139" s="37"/>
      <c r="J139" s="37"/>
      <c r="K139" s="35"/>
      <c r="L139" s="35"/>
      <c r="M139" s="35"/>
      <c r="N139" s="35"/>
      <c r="O139" s="35"/>
      <c r="P139" s="27"/>
    </row>
    <row r="140" spans="2:16">
      <c r="B140" s="25"/>
      <c r="C140" s="37"/>
      <c r="D140" s="37"/>
      <c r="E140" s="157"/>
      <c r="F140" s="157"/>
      <c r="G140" s="157"/>
      <c r="H140" s="37"/>
      <c r="I140" s="37"/>
      <c r="J140" s="37"/>
      <c r="K140" s="35"/>
      <c r="L140" s="35"/>
      <c r="M140" s="35"/>
      <c r="N140" s="35"/>
      <c r="O140" s="35"/>
      <c r="P140" s="27"/>
    </row>
    <row r="141" spans="2:16">
      <c r="B141" s="25"/>
      <c r="C141" s="37"/>
      <c r="D141" s="37"/>
      <c r="E141" s="157"/>
      <c r="F141" s="157"/>
      <c r="G141" s="157"/>
      <c r="H141" s="37"/>
      <c r="I141" s="37"/>
      <c r="J141" s="37"/>
      <c r="K141" s="35"/>
      <c r="L141" s="35"/>
      <c r="M141" s="35"/>
      <c r="N141" s="35"/>
      <c r="O141" s="35"/>
      <c r="P141" s="27"/>
    </row>
    <row r="142" spans="2:16">
      <c r="B142" s="25"/>
      <c r="C142" s="37"/>
      <c r="D142" s="37"/>
      <c r="E142" s="157"/>
      <c r="F142" s="157"/>
      <c r="G142" s="157"/>
      <c r="H142" s="37"/>
      <c r="I142" s="37"/>
      <c r="J142" s="37"/>
      <c r="K142" s="35"/>
      <c r="L142" s="35"/>
      <c r="M142" s="35"/>
      <c r="N142" s="35"/>
      <c r="O142" s="35"/>
      <c r="P142" s="27"/>
    </row>
    <row r="143" spans="2:16">
      <c r="B143" s="25"/>
      <c r="C143" s="37"/>
      <c r="D143" s="37"/>
      <c r="E143" s="157"/>
      <c r="F143" s="157"/>
      <c r="G143" s="157"/>
      <c r="H143" s="37"/>
      <c r="I143" s="37"/>
      <c r="J143" s="37"/>
      <c r="K143" s="35"/>
      <c r="L143" s="35"/>
      <c r="M143" s="35"/>
      <c r="N143" s="35"/>
      <c r="O143" s="35"/>
      <c r="P143" s="27"/>
    </row>
    <row r="144" spans="2:16">
      <c r="B144" s="25"/>
      <c r="C144" s="37"/>
      <c r="D144" s="37"/>
      <c r="E144" s="157"/>
      <c r="F144" s="157"/>
      <c r="G144" s="157"/>
      <c r="H144" s="37"/>
      <c r="I144" s="37"/>
      <c r="J144" s="37"/>
      <c r="K144" s="35"/>
      <c r="L144" s="35"/>
      <c r="M144" s="35"/>
      <c r="N144" s="35"/>
      <c r="O144" s="35"/>
      <c r="P144" s="27"/>
    </row>
    <row r="145" spans="2:16">
      <c r="B145" s="25"/>
      <c r="C145" s="37"/>
      <c r="D145" s="37"/>
      <c r="E145" s="157"/>
      <c r="F145" s="157"/>
      <c r="G145" s="157"/>
      <c r="H145" s="37"/>
      <c r="I145" s="37"/>
      <c r="J145" s="37"/>
      <c r="K145" s="35"/>
      <c r="L145" s="35"/>
      <c r="M145" s="35"/>
      <c r="N145" s="35"/>
      <c r="O145" s="35"/>
      <c r="P145" s="27"/>
    </row>
    <row r="146" spans="2:16">
      <c r="B146" s="25"/>
      <c r="C146" s="37"/>
      <c r="D146" s="37"/>
      <c r="E146" s="157"/>
      <c r="F146" s="157"/>
      <c r="G146" s="157"/>
      <c r="H146" s="37"/>
      <c r="I146" s="37"/>
      <c r="J146" s="37"/>
      <c r="K146" s="35"/>
      <c r="L146" s="35"/>
      <c r="M146" s="35"/>
      <c r="N146" s="35"/>
      <c r="O146" s="35"/>
      <c r="P146" s="27"/>
    </row>
    <row r="147" spans="2:16">
      <c r="B147" s="25"/>
      <c r="C147" s="37"/>
      <c r="D147" s="37"/>
      <c r="E147" s="157"/>
      <c r="F147" s="157"/>
      <c r="G147" s="157"/>
      <c r="H147" s="37"/>
      <c r="I147" s="37"/>
      <c r="J147" s="37"/>
      <c r="K147" s="35"/>
      <c r="L147" s="35"/>
      <c r="M147" s="35"/>
      <c r="N147" s="35"/>
      <c r="O147" s="35"/>
      <c r="P147" s="27"/>
    </row>
    <row r="148" spans="2:16">
      <c r="B148" s="25"/>
      <c r="C148" s="37"/>
      <c r="D148" s="37"/>
      <c r="E148" s="157"/>
      <c r="F148" s="157"/>
      <c r="G148" s="157"/>
      <c r="H148" s="37"/>
      <c r="I148" s="37"/>
      <c r="J148" s="37"/>
      <c r="K148" s="35"/>
      <c r="L148" s="35"/>
      <c r="M148" s="35"/>
      <c r="N148" s="35"/>
      <c r="O148" s="35"/>
      <c r="P148" s="27"/>
    </row>
    <row r="149" spans="2:16">
      <c r="B149" s="25"/>
      <c r="C149" s="37"/>
      <c r="D149" s="37"/>
      <c r="E149" s="157"/>
      <c r="F149" s="157"/>
      <c r="G149" s="157"/>
      <c r="H149" s="37"/>
      <c r="I149" s="37"/>
      <c r="J149" s="37"/>
      <c r="K149" s="35"/>
      <c r="L149" s="35"/>
      <c r="M149" s="35"/>
      <c r="N149" s="35"/>
      <c r="O149" s="35"/>
      <c r="P149" s="27"/>
    </row>
    <row r="150" spans="2:16">
      <c r="B150" s="25"/>
      <c r="C150" s="37"/>
      <c r="D150" s="37"/>
      <c r="E150" s="157"/>
      <c r="F150" s="157"/>
      <c r="G150" s="157"/>
      <c r="H150" s="37"/>
      <c r="I150" s="37"/>
      <c r="J150" s="37"/>
      <c r="K150" s="35"/>
      <c r="L150" s="35"/>
      <c r="M150" s="35"/>
      <c r="N150" s="35"/>
      <c r="O150" s="35"/>
      <c r="P150" s="27"/>
    </row>
    <row r="151" spans="2:16">
      <c r="B151" s="25"/>
      <c r="C151" s="37"/>
      <c r="D151" s="37"/>
      <c r="E151" s="157"/>
      <c r="F151" s="157"/>
      <c r="G151" s="157"/>
      <c r="H151" s="37"/>
      <c r="I151" s="37"/>
      <c r="J151" s="37"/>
      <c r="K151" s="35"/>
      <c r="L151" s="35"/>
      <c r="M151" s="35"/>
      <c r="N151" s="35"/>
      <c r="O151" s="35"/>
      <c r="P151" s="27"/>
    </row>
    <row r="152" spans="2:16">
      <c r="B152" s="25"/>
      <c r="C152" s="37"/>
      <c r="D152" s="37"/>
      <c r="E152" s="157"/>
      <c r="F152" s="157"/>
      <c r="G152" s="157"/>
      <c r="H152" s="37"/>
      <c r="I152" s="37"/>
      <c r="J152" s="37"/>
      <c r="K152" s="35"/>
      <c r="L152" s="35"/>
      <c r="M152" s="35"/>
      <c r="N152" s="35"/>
      <c r="O152" s="35"/>
      <c r="P152" s="27"/>
    </row>
    <row r="153" spans="2:16" ht="13.8" thickBot="1">
      <c r="B153" s="31"/>
      <c r="C153" s="32"/>
      <c r="D153" s="32"/>
      <c r="E153" s="155"/>
      <c r="F153" s="155"/>
      <c r="G153" s="155"/>
      <c r="H153" s="32"/>
      <c r="I153" s="32"/>
      <c r="J153" s="32"/>
      <c r="K153" s="33"/>
      <c r="L153" s="33"/>
      <c r="M153" s="33"/>
      <c r="N153" s="33"/>
      <c r="O153" s="33"/>
      <c r="P153" s="34"/>
    </row>
    <row r="154" spans="2:16">
      <c r="C154" s="2"/>
      <c r="D154" s="2"/>
      <c r="E154" s="3"/>
      <c r="F154" s="3"/>
      <c r="G154" s="3"/>
      <c r="H154" s="2"/>
      <c r="I154" s="2"/>
      <c r="J154" s="2"/>
    </row>
    <row r="155" spans="2:16">
      <c r="C155" s="2"/>
      <c r="D155" s="2"/>
      <c r="E155" s="3"/>
      <c r="F155" s="3"/>
      <c r="G155" s="3"/>
      <c r="H155" s="2"/>
      <c r="I155" s="2"/>
      <c r="J155" s="2"/>
    </row>
    <row r="156" spans="2:16">
      <c r="C156" s="2"/>
      <c r="D156" s="2"/>
      <c r="E156" s="3"/>
      <c r="F156" s="3"/>
      <c r="G156" s="3"/>
      <c r="H156" s="2"/>
      <c r="I156" s="2"/>
      <c r="J156" s="2"/>
    </row>
    <row r="157" spans="2:16">
      <c r="C157" s="2"/>
      <c r="D157" s="2"/>
      <c r="E157" s="3"/>
      <c r="F157" s="3"/>
      <c r="G157" s="3"/>
      <c r="H157" s="2"/>
      <c r="I157" s="2"/>
      <c r="J157" s="2"/>
    </row>
    <row r="158" spans="2:16">
      <c r="C158" s="2"/>
      <c r="D158" s="2"/>
      <c r="E158" s="3"/>
      <c r="F158" s="3"/>
      <c r="G158" s="3"/>
      <c r="H158" s="2"/>
      <c r="I158" s="2"/>
      <c r="J158" s="2"/>
    </row>
    <row r="159" spans="2:16">
      <c r="C159" s="2"/>
      <c r="D159" s="2"/>
      <c r="E159" s="3"/>
      <c r="F159" s="3"/>
      <c r="G159" s="3"/>
      <c r="H159" s="2"/>
      <c r="I159" s="2"/>
      <c r="J159" s="2"/>
    </row>
    <row r="160" spans="2:16">
      <c r="C160" s="2"/>
      <c r="D160" s="2"/>
      <c r="E160" s="3"/>
      <c r="F160" s="3"/>
      <c r="G160" s="3"/>
      <c r="H160" s="2"/>
      <c r="I160" s="2"/>
      <c r="J160" s="2"/>
    </row>
    <row r="161" spans="3:10">
      <c r="C161" s="2"/>
      <c r="D161" s="2"/>
      <c r="E161" s="3"/>
      <c r="F161" s="3"/>
      <c r="G161" s="3"/>
      <c r="H161" s="2"/>
      <c r="I161" s="2"/>
      <c r="J161" s="2"/>
    </row>
    <row r="162" spans="3:10">
      <c r="C162" s="2"/>
      <c r="D162" s="2"/>
      <c r="E162" s="3"/>
      <c r="F162" s="3"/>
      <c r="G162" s="3"/>
      <c r="H162" s="2"/>
      <c r="I162" s="2"/>
      <c r="J162" s="2"/>
    </row>
    <row r="163" spans="3:10">
      <c r="C163" s="2"/>
      <c r="D163" s="2"/>
      <c r="E163" s="3"/>
      <c r="F163" s="3"/>
      <c r="G163" s="3"/>
      <c r="H163" s="2"/>
      <c r="I163" s="2"/>
      <c r="J163" s="2"/>
    </row>
    <row r="164" spans="3:10">
      <c r="C164" s="2"/>
      <c r="D164" s="2"/>
      <c r="E164" s="3"/>
      <c r="F164" s="3"/>
      <c r="G164" s="3"/>
      <c r="H164" s="2"/>
      <c r="I164" s="2"/>
      <c r="J164" s="2"/>
    </row>
    <row r="165" spans="3:10">
      <c r="C165" s="2"/>
      <c r="D165" s="2"/>
      <c r="E165" s="3"/>
      <c r="F165" s="3"/>
      <c r="G165" s="3"/>
      <c r="H165" s="2"/>
      <c r="I165" s="2"/>
      <c r="J165" s="2"/>
    </row>
    <row r="166" spans="3:10">
      <c r="C166" s="2"/>
      <c r="D166" s="2"/>
      <c r="E166" s="3"/>
      <c r="F166" s="3"/>
      <c r="G166" s="3"/>
      <c r="H166" s="2"/>
      <c r="I166" s="2"/>
      <c r="J166" s="2"/>
    </row>
    <row r="167" spans="3:10">
      <c r="C167" s="2"/>
      <c r="D167" s="2"/>
      <c r="E167" s="3"/>
      <c r="F167" s="3"/>
      <c r="G167" s="3"/>
      <c r="H167" s="2"/>
      <c r="I167" s="2"/>
      <c r="J167" s="2"/>
    </row>
    <row r="168" spans="3:10">
      <c r="C168" s="2"/>
      <c r="D168" s="2"/>
      <c r="E168" s="3"/>
      <c r="F168" s="3"/>
      <c r="G168" s="3"/>
      <c r="H168" s="2"/>
      <c r="I168" s="2"/>
      <c r="J168" s="2"/>
    </row>
    <row r="169" spans="3:10">
      <c r="C169" s="2"/>
      <c r="D169" s="2"/>
      <c r="E169" s="3"/>
      <c r="F169" s="3"/>
      <c r="G169" s="3"/>
      <c r="H169" s="2"/>
      <c r="I169" s="2"/>
      <c r="J169" s="2"/>
    </row>
    <row r="170" spans="3:10">
      <c r="C170" s="2"/>
      <c r="D170" s="2"/>
      <c r="E170" s="3"/>
      <c r="F170" s="3"/>
      <c r="G170" s="3"/>
      <c r="H170" s="2"/>
      <c r="I170" s="2"/>
      <c r="J170" s="2"/>
    </row>
    <row r="171" spans="3:10">
      <c r="C171" s="2"/>
      <c r="D171" s="2"/>
      <c r="E171" s="3"/>
      <c r="F171" s="3"/>
      <c r="G171" s="3"/>
      <c r="H171" s="2"/>
      <c r="I171" s="2"/>
      <c r="J171" s="2"/>
    </row>
    <row r="172" spans="3:10">
      <c r="C172" s="2"/>
      <c r="D172" s="2"/>
      <c r="E172" s="3"/>
      <c r="F172" s="3"/>
      <c r="G172" s="3"/>
      <c r="H172" s="2"/>
      <c r="I172" s="2"/>
      <c r="J172" s="2"/>
    </row>
    <row r="173" spans="3:10">
      <c r="C173" s="2"/>
      <c r="D173" s="2"/>
      <c r="E173" s="3"/>
      <c r="F173" s="3"/>
      <c r="G173" s="3"/>
      <c r="H173" s="2"/>
      <c r="I173" s="2"/>
      <c r="J173" s="2"/>
    </row>
    <row r="174" spans="3:10">
      <c r="C174" s="2"/>
      <c r="D174" s="2"/>
      <c r="E174" s="3"/>
      <c r="F174" s="3"/>
      <c r="G174" s="3"/>
      <c r="H174" s="2"/>
      <c r="I174" s="2"/>
      <c r="J174" s="2"/>
    </row>
    <row r="175" spans="3:10">
      <c r="C175" s="2"/>
      <c r="D175" s="2"/>
      <c r="E175" s="3"/>
      <c r="F175" s="3"/>
      <c r="G175" s="3"/>
      <c r="H175" s="2"/>
      <c r="I175" s="2"/>
      <c r="J175" s="2"/>
    </row>
    <row r="176" spans="3:10">
      <c r="C176" s="2"/>
      <c r="D176" s="2"/>
      <c r="E176" s="3"/>
      <c r="F176" s="3"/>
      <c r="G176" s="3"/>
      <c r="H176" s="2"/>
      <c r="I176" s="2"/>
      <c r="J176" s="2"/>
    </row>
    <row r="177" spans="3:10">
      <c r="C177" s="2"/>
      <c r="D177" s="2"/>
      <c r="E177" s="3"/>
      <c r="F177" s="3"/>
      <c r="G177" s="3"/>
      <c r="H177" s="2"/>
      <c r="I177" s="2"/>
      <c r="J177" s="2"/>
    </row>
    <row r="178" spans="3:10">
      <c r="C178" s="2"/>
      <c r="D178" s="2"/>
      <c r="E178" s="3"/>
      <c r="F178" s="3"/>
      <c r="G178" s="3"/>
      <c r="H178" s="2"/>
      <c r="I178" s="2"/>
      <c r="J178" s="2"/>
    </row>
    <row r="179" spans="3:10">
      <c r="C179" s="2"/>
      <c r="D179" s="2"/>
      <c r="E179" s="3"/>
      <c r="F179" s="3"/>
      <c r="G179" s="3"/>
      <c r="H179" s="2"/>
      <c r="I179" s="2"/>
      <c r="J179" s="2"/>
    </row>
    <row r="180" spans="3:10">
      <c r="C180" s="2"/>
      <c r="D180" s="2"/>
      <c r="E180" s="3"/>
      <c r="F180" s="3"/>
      <c r="G180" s="3"/>
      <c r="H180" s="2"/>
      <c r="I180" s="2"/>
      <c r="J180" s="2"/>
    </row>
    <row r="181" spans="3:10">
      <c r="C181" s="2"/>
      <c r="D181" s="2"/>
      <c r="E181" s="3"/>
      <c r="F181" s="3"/>
      <c r="G181" s="3"/>
      <c r="H181" s="2"/>
      <c r="I181" s="2"/>
      <c r="J181" s="2"/>
    </row>
    <row r="182" spans="3:10">
      <c r="C182" s="2"/>
      <c r="D182" s="2"/>
      <c r="E182" s="3"/>
      <c r="F182" s="3"/>
      <c r="G182" s="3"/>
      <c r="H182" s="2"/>
      <c r="I182" s="2"/>
      <c r="J182" s="2"/>
    </row>
    <row r="183" spans="3:10">
      <c r="C183" s="2"/>
      <c r="D183" s="2"/>
      <c r="E183" s="3"/>
      <c r="F183" s="3"/>
      <c r="G183" s="3"/>
      <c r="H183" s="2"/>
      <c r="I183" s="2"/>
      <c r="J183" s="2"/>
    </row>
    <row r="184" spans="3:10">
      <c r="C184" s="2"/>
      <c r="D184" s="2"/>
      <c r="E184" s="3"/>
      <c r="F184" s="3"/>
      <c r="G184" s="3"/>
      <c r="H184" s="2"/>
      <c r="I184" s="2"/>
      <c r="J184" s="2"/>
    </row>
    <row r="185" spans="3:10">
      <c r="C185" s="2"/>
      <c r="D185" s="2"/>
      <c r="E185" s="3"/>
      <c r="F185" s="3"/>
      <c r="G185" s="3"/>
      <c r="H185" s="2"/>
      <c r="I185" s="2"/>
      <c r="J185" s="2"/>
    </row>
    <row r="186" spans="3:10">
      <c r="C186" s="2"/>
      <c r="D186" s="2"/>
      <c r="E186" s="3"/>
      <c r="F186" s="3"/>
      <c r="G186" s="3"/>
      <c r="H186" s="2"/>
      <c r="I186" s="2"/>
      <c r="J186" s="2"/>
    </row>
    <row r="187" spans="3:10">
      <c r="C187" s="2"/>
      <c r="D187" s="2"/>
      <c r="E187" s="3"/>
      <c r="F187" s="3"/>
      <c r="G187" s="3"/>
      <c r="H187" s="2"/>
      <c r="I187" s="2"/>
      <c r="J187" s="2"/>
    </row>
    <row r="188" spans="3:10">
      <c r="C188" s="2"/>
      <c r="D188" s="2"/>
      <c r="E188" s="3"/>
      <c r="F188" s="3"/>
      <c r="G188" s="3"/>
      <c r="H188" s="2"/>
      <c r="I188" s="2"/>
      <c r="J188" s="2"/>
    </row>
    <row r="189" spans="3:10">
      <c r="C189" s="2"/>
      <c r="D189" s="2"/>
      <c r="E189" s="3"/>
      <c r="F189" s="3"/>
      <c r="G189" s="3"/>
      <c r="H189" s="2"/>
      <c r="I189" s="2"/>
      <c r="J189" s="2"/>
    </row>
    <row r="190" spans="3:10">
      <c r="C190" s="2"/>
      <c r="D190" s="2"/>
      <c r="E190" s="3"/>
      <c r="F190" s="3"/>
      <c r="G190" s="3"/>
      <c r="H190" s="2"/>
      <c r="I190" s="2"/>
      <c r="J190" s="2"/>
    </row>
    <row r="191" spans="3:10">
      <c r="C191" s="2"/>
      <c r="D191" s="2"/>
      <c r="E191" s="3"/>
      <c r="F191" s="3"/>
      <c r="G191" s="3"/>
      <c r="H191" s="2"/>
      <c r="I191" s="2"/>
      <c r="J191" s="2"/>
    </row>
    <row r="192" spans="3:10">
      <c r="C192" s="2"/>
      <c r="D192" s="2"/>
      <c r="E192" s="3"/>
      <c r="F192" s="3"/>
      <c r="G192" s="3"/>
      <c r="H192" s="2"/>
      <c r="I192" s="2"/>
      <c r="J192" s="2"/>
    </row>
    <row r="193" spans="3:10">
      <c r="C193" s="2"/>
      <c r="D193" s="2"/>
      <c r="E193" s="3"/>
      <c r="F193" s="3"/>
      <c r="G193" s="3"/>
      <c r="H193" s="2"/>
      <c r="I193" s="2"/>
      <c r="J193" s="2"/>
    </row>
    <row r="194" spans="3:10">
      <c r="C194" s="2"/>
      <c r="D194" s="2"/>
      <c r="E194" s="3"/>
      <c r="F194" s="3"/>
      <c r="G194" s="3"/>
      <c r="H194" s="2"/>
      <c r="I194" s="2"/>
      <c r="J194" s="2"/>
    </row>
    <row r="195" spans="3:10">
      <c r="C195" s="2"/>
      <c r="D195" s="2"/>
      <c r="E195" s="3"/>
      <c r="F195" s="3"/>
      <c r="G195" s="3"/>
      <c r="H195" s="2"/>
      <c r="I195" s="2"/>
      <c r="J195" s="2"/>
    </row>
    <row r="196" spans="3:10">
      <c r="C196" s="2"/>
      <c r="D196" s="2"/>
      <c r="E196" s="3"/>
      <c r="F196" s="3"/>
      <c r="G196" s="3"/>
      <c r="H196" s="2"/>
      <c r="I196" s="2"/>
      <c r="J196" s="2"/>
    </row>
    <row r="197" spans="3:10">
      <c r="C197" s="2"/>
      <c r="D197" s="2"/>
      <c r="E197" s="3"/>
      <c r="F197" s="3"/>
      <c r="G197" s="3"/>
      <c r="H197" s="2"/>
      <c r="I197" s="2"/>
      <c r="J197" s="2"/>
    </row>
    <row r="198" spans="3:10">
      <c r="C198" s="2"/>
      <c r="D198" s="2"/>
      <c r="E198" s="3"/>
      <c r="F198" s="3"/>
      <c r="G198" s="3"/>
      <c r="H198" s="2"/>
      <c r="I198" s="2"/>
      <c r="J198" s="2"/>
    </row>
    <row r="199" spans="3:10">
      <c r="C199" s="2"/>
      <c r="D199" s="2"/>
      <c r="E199" s="3"/>
      <c r="F199" s="3"/>
      <c r="G199" s="3"/>
      <c r="H199" s="2"/>
      <c r="I199" s="2"/>
      <c r="J199" s="2"/>
    </row>
    <row r="200" spans="3:10">
      <c r="C200" s="2"/>
      <c r="D200" s="2"/>
      <c r="E200" s="3"/>
      <c r="F200" s="3"/>
      <c r="G200" s="3"/>
      <c r="H200" s="2"/>
      <c r="I200" s="2"/>
      <c r="J200" s="2"/>
    </row>
    <row r="201" spans="3:10">
      <c r="C201" s="2"/>
      <c r="D201" s="2"/>
      <c r="E201" s="3"/>
      <c r="F201" s="3"/>
      <c r="G201" s="3"/>
      <c r="H201" s="2"/>
      <c r="I201" s="2"/>
      <c r="J201" s="2"/>
    </row>
    <row r="202" spans="3:10">
      <c r="C202" s="2"/>
      <c r="D202" s="2"/>
      <c r="E202" s="3"/>
      <c r="F202" s="3"/>
      <c r="G202" s="3"/>
      <c r="H202" s="2"/>
      <c r="I202" s="2"/>
      <c r="J202" s="2"/>
    </row>
    <row r="203" spans="3:10">
      <c r="C203" s="2"/>
      <c r="D203" s="2"/>
      <c r="E203" s="3"/>
      <c r="F203" s="3"/>
      <c r="G203" s="3"/>
      <c r="H203" s="2"/>
      <c r="I203" s="2"/>
      <c r="J203" s="2"/>
    </row>
    <row r="204" spans="3:10">
      <c r="C204" s="2"/>
      <c r="D204" s="2"/>
      <c r="E204" s="3"/>
      <c r="F204" s="3"/>
      <c r="G204" s="3"/>
      <c r="H204" s="2"/>
      <c r="I204" s="2"/>
      <c r="J204" s="2"/>
    </row>
    <row r="205" spans="3:10">
      <c r="C205" s="2"/>
      <c r="D205" s="2"/>
      <c r="E205" s="3"/>
      <c r="F205" s="3"/>
      <c r="G205" s="3"/>
      <c r="H205" s="2"/>
      <c r="I205" s="2"/>
      <c r="J205" s="2"/>
    </row>
    <row r="206" spans="3:10">
      <c r="C206" s="2"/>
      <c r="D206" s="2"/>
      <c r="E206" s="3"/>
      <c r="F206" s="3"/>
      <c r="G206" s="3"/>
      <c r="H206" s="2"/>
      <c r="I206" s="2"/>
      <c r="J206" s="2"/>
    </row>
    <row r="207" spans="3:10">
      <c r="C207" s="2"/>
      <c r="D207" s="2"/>
      <c r="E207" s="3"/>
      <c r="F207" s="3"/>
      <c r="G207" s="3"/>
      <c r="H207" s="2"/>
      <c r="I207" s="2"/>
      <c r="J207" s="2"/>
    </row>
    <row r="208" spans="3:10">
      <c r="C208" s="2"/>
      <c r="D208" s="2"/>
      <c r="E208" s="3"/>
      <c r="F208" s="3"/>
      <c r="G208" s="3"/>
      <c r="H208" s="2"/>
      <c r="I208" s="2"/>
      <c r="J208" s="2"/>
    </row>
    <row r="209" spans="3:10">
      <c r="C209" s="2"/>
      <c r="D209" s="2"/>
      <c r="E209" s="3"/>
      <c r="F209" s="3"/>
      <c r="G209" s="3"/>
      <c r="H209" s="2"/>
      <c r="I209" s="2"/>
      <c r="J209" s="2"/>
    </row>
    <row r="210" spans="3:10">
      <c r="C210" s="2"/>
      <c r="D210" s="2"/>
      <c r="E210" s="3"/>
      <c r="F210" s="3"/>
      <c r="G210" s="3"/>
      <c r="H210" s="2"/>
      <c r="I210" s="2"/>
      <c r="J210" s="2"/>
    </row>
    <row r="211" spans="3:10">
      <c r="C211" s="2"/>
      <c r="D211" s="2"/>
      <c r="E211" s="3"/>
      <c r="F211" s="3"/>
      <c r="G211" s="3"/>
      <c r="H211" s="2"/>
      <c r="I211" s="2"/>
      <c r="J211" s="2"/>
    </row>
    <row r="212" spans="3:10">
      <c r="C212" s="2"/>
      <c r="D212" s="2"/>
      <c r="E212" s="3"/>
      <c r="F212" s="3"/>
      <c r="G212" s="3"/>
      <c r="H212" s="2"/>
      <c r="I212" s="2"/>
      <c r="J212" s="2"/>
    </row>
    <row r="213" spans="3:10">
      <c r="C213" s="2"/>
      <c r="D213" s="2"/>
      <c r="E213" s="3"/>
      <c r="F213" s="3"/>
      <c r="G213" s="3"/>
      <c r="H213" s="2"/>
      <c r="I213" s="2"/>
      <c r="J213" s="2"/>
    </row>
    <row r="214" spans="3:10">
      <c r="C214" s="2"/>
      <c r="D214" s="2"/>
      <c r="E214" s="3"/>
      <c r="F214" s="3"/>
      <c r="G214" s="3"/>
      <c r="H214" s="2"/>
      <c r="I214" s="2"/>
      <c r="J214" s="2"/>
    </row>
    <row r="215" spans="3:10">
      <c r="C215" s="2"/>
      <c r="D215" s="2"/>
      <c r="E215" s="3"/>
      <c r="F215" s="3"/>
      <c r="G215" s="3"/>
      <c r="H215" s="2"/>
      <c r="I215" s="2"/>
      <c r="J215" s="2"/>
    </row>
    <row r="216" spans="3:10">
      <c r="C216" s="2"/>
      <c r="D216" s="2"/>
      <c r="E216" s="3"/>
      <c r="F216" s="3"/>
      <c r="G216" s="3"/>
      <c r="H216" s="2"/>
      <c r="I216" s="2"/>
      <c r="J216" s="2"/>
    </row>
    <row r="217" spans="3:10">
      <c r="C217" s="2"/>
      <c r="D217" s="2"/>
      <c r="E217" s="3"/>
      <c r="F217" s="3"/>
      <c r="G217" s="3"/>
      <c r="H217" s="2"/>
      <c r="I217" s="2"/>
      <c r="J217" s="2"/>
    </row>
    <row r="218" spans="3:10">
      <c r="C218" s="2"/>
      <c r="D218" s="2"/>
      <c r="E218" s="3"/>
      <c r="F218" s="3"/>
      <c r="G218" s="3"/>
      <c r="H218" s="2"/>
      <c r="I218" s="2"/>
      <c r="J218" s="2"/>
    </row>
    <row r="219" spans="3:10">
      <c r="C219" s="2"/>
      <c r="D219" s="2"/>
      <c r="E219" s="3"/>
      <c r="F219" s="3"/>
      <c r="G219" s="3"/>
      <c r="H219" s="2"/>
      <c r="I219" s="2"/>
      <c r="J219" s="2"/>
    </row>
    <row r="220" spans="3:10">
      <c r="C220" s="2"/>
      <c r="D220" s="2"/>
      <c r="E220" s="3"/>
      <c r="F220" s="3"/>
      <c r="G220" s="3"/>
      <c r="H220" s="2"/>
      <c r="I220" s="2"/>
      <c r="J220" s="2"/>
    </row>
    <row r="221" spans="3:10">
      <c r="C221" s="2"/>
      <c r="D221" s="2"/>
      <c r="E221" s="3"/>
      <c r="F221" s="3"/>
      <c r="G221" s="3"/>
      <c r="H221" s="2"/>
      <c r="I221" s="2"/>
      <c r="J221" s="2"/>
    </row>
    <row r="222" spans="3:10">
      <c r="C222" s="2"/>
      <c r="D222" s="2"/>
      <c r="E222" s="3"/>
      <c r="F222" s="3"/>
      <c r="G222" s="3"/>
      <c r="H222" s="2"/>
      <c r="I222" s="2"/>
      <c r="J222" s="2"/>
    </row>
    <row r="223" spans="3:10">
      <c r="C223" s="2"/>
      <c r="D223" s="2"/>
      <c r="E223" s="3"/>
      <c r="F223" s="3"/>
      <c r="G223" s="3"/>
      <c r="H223" s="2"/>
      <c r="I223" s="2"/>
      <c r="J223" s="2"/>
    </row>
    <row r="224" spans="3:10">
      <c r="C224" s="2"/>
      <c r="D224" s="2"/>
      <c r="E224" s="3"/>
      <c r="F224" s="3"/>
      <c r="G224" s="3"/>
      <c r="H224" s="2"/>
      <c r="I224" s="2"/>
      <c r="J224" s="2"/>
    </row>
    <row r="225" spans="3:10">
      <c r="C225" s="2"/>
      <c r="D225" s="2"/>
      <c r="E225" s="3"/>
      <c r="F225" s="3"/>
      <c r="G225" s="3"/>
      <c r="H225" s="2"/>
      <c r="I225" s="2"/>
      <c r="J225" s="2"/>
    </row>
    <row r="226" spans="3:10">
      <c r="C226" s="2"/>
      <c r="D226" s="2"/>
      <c r="E226" s="3"/>
      <c r="F226" s="3"/>
      <c r="G226" s="3"/>
      <c r="H226" s="2"/>
      <c r="I226" s="2"/>
      <c r="J226" s="2"/>
    </row>
    <row r="227" spans="3:10">
      <c r="C227" s="2"/>
      <c r="D227" s="2"/>
      <c r="E227" s="3"/>
      <c r="F227" s="3"/>
      <c r="G227" s="3"/>
      <c r="H227" s="2"/>
      <c r="I227" s="2"/>
      <c r="J227" s="2"/>
    </row>
    <row r="228" spans="3:10">
      <c r="C228" s="2"/>
      <c r="D228" s="2"/>
      <c r="E228" s="3"/>
      <c r="F228" s="3"/>
      <c r="G228" s="3"/>
      <c r="H228" s="2"/>
      <c r="I228" s="2"/>
      <c r="J228" s="2"/>
    </row>
    <row r="229" spans="3:10">
      <c r="C229" s="2"/>
      <c r="D229" s="2"/>
      <c r="E229" s="3"/>
      <c r="F229" s="3"/>
      <c r="G229" s="3"/>
      <c r="H229" s="2"/>
      <c r="I229" s="2"/>
      <c r="J229" s="2"/>
    </row>
    <row r="230" spans="3:10">
      <c r="C230" s="2"/>
      <c r="D230" s="2"/>
      <c r="E230" s="3"/>
      <c r="F230" s="3"/>
      <c r="G230" s="3"/>
      <c r="H230" s="2"/>
      <c r="I230" s="2"/>
      <c r="J230" s="2"/>
    </row>
    <row r="231" spans="3:10">
      <c r="C231" s="2"/>
      <c r="D231" s="2"/>
      <c r="E231" s="3"/>
      <c r="F231" s="3"/>
      <c r="G231" s="3"/>
      <c r="H231" s="2"/>
      <c r="I231" s="2"/>
      <c r="J231" s="2"/>
    </row>
    <row r="232" spans="3:10">
      <c r="C232" s="2"/>
      <c r="D232" s="2"/>
      <c r="E232" s="3"/>
      <c r="F232" s="3"/>
      <c r="G232" s="3"/>
      <c r="H232" s="2"/>
      <c r="I232" s="2"/>
      <c r="J232" s="2"/>
    </row>
    <row r="233" spans="3:10">
      <c r="C233" s="2"/>
      <c r="D233" s="2"/>
      <c r="E233" s="3"/>
      <c r="F233" s="3"/>
      <c r="G233" s="3"/>
      <c r="H233" s="2"/>
      <c r="I233" s="2"/>
      <c r="J233" s="2"/>
    </row>
    <row r="234" spans="3:10">
      <c r="C234" s="2"/>
      <c r="D234" s="2"/>
      <c r="E234" s="3"/>
      <c r="F234" s="3"/>
      <c r="G234" s="3"/>
      <c r="H234" s="2"/>
      <c r="I234" s="2"/>
      <c r="J234" s="2"/>
    </row>
    <row r="235" spans="3:10">
      <c r="C235" s="2"/>
      <c r="D235" s="2"/>
      <c r="E235" s="3"/>
      <c r="F235" s="3"/>
      <c r="G235" s="3"/>
      <c r="H235" s="2"/>
      <c r="I235" s="2"/>
      <c r="J235" s="2"/>
    </row>
    <row r="236" spans="3:10">
      <c r="C236" s="2"/>
      <c r="D236" s="2"/>
      <c r="E236" s="3"/>
      <c r="F236" s="3"/>
      <c r="G236" s="3"/>
      <c r="H236" s="2"/>
      <c r="I236" s="2"/>
      <c r="J236" s="2"/>
    </row>
    <row r="237" spans="3:10">
      <c r="C237" s="2"/>
      <c r="D237" s="2"/>
      <c r="E237" s="3"/>
      <c r="F237" s="3"/>
      <c r="G237" s="3"/>
      <c r="H237" s="2"/>
      <c r="I237" s="2"/>
      <c r="J237" s="2"/>
    </row>
    <row r="238" spans="3:10">
      <c r="C238" s="2"/>
      <c r="D238" s="2"/>
      <c r="E238" s="3"/>
      <c r="F238" s="3"/>
      <c r="G238" s="3"/>
      <c r="H238" s="2"/>
      <c r="I238" s="2"/>
      <c r="J238" s="2"/>
    </row>
    <row r="239" spans="3:10">
      <c r="C239" s="2"/>
      <c r="D239" s="2"/>
      <c r="E239" s="3"/>
      <c r="F239" s="3"/>
      <c r="G239" s="3"/>
      <c r="H239" s="2"/>
      <c r="I239" s="2"/>
      <c r="J239" s="2"/>
    </row>
    <row r="240" spans="3:10">
      <c r="C240" s="2"/>
      <c r="D240" s="2"/>
      <c r="E240" s="3"/>
      <c r="F240" s="3"/>
      <c r="G240" s="3"/>
      <c r="H240" s="2"/>
      <c r="I240" s="2"/>
      <c r="J240" s="2"/>
    </row>
    <row r="241" spans="3:10">
      <c r="C241" s="2"/>
      <c r="D241" s="2"/>
      <c r="E241" s="3"/>
      <c r="F241" s="3"/>
      <c r="G241" s="3"/>
      <c r="H241" s="2"/>
      <c r="I241" s="2"/>
      <c r="J241" s="2"/>
    </row>
    <row r="242" spans="3:10">
      <c r="C242" s="2"/>
      <c r="D242" s="2"/>
      <c r="E242" s="3"/>
      <c r="F242" s="3"/>
      <c r="G242" s="3"/>
      <c r="H242" s="2"/>
      <c r="I242" s="2"/>
      <c r="J242" s="2"/>
    </row>
    <row r="243" spans="3:10">
      <c r="C243" s="2"/>
      <c r="D243" s="2"/>
      <c r="E243" s="3"/>
      <c r="F243" s="3"/>
      <c r="G243" s="3"/>
      <c r="H243" s="2"/>
      <c r="I243" s="2"/>
      <c r="J243" s="2"/>
    </row>
  </sheetData>
  <mergeCells count="12">
    <mergeCell ref="B16:P16"/>
    <mergeCell ref="B5:P5"/>
    <mergeCell ref="B6:P6"/>
    <mergeCell ref="B7:P7"/>
    <mergeCell ref="J9:L9"/>
    <mergeCell ref="M9:O9"/>
    <mergeCell ref="C11:I11"/>
    <mergeCell ref="C12:I12"/>
    <mergeCell ref="J12:L12"/>
    <mergeCell ref="M12:O12"/>
    <mergeCell ref="B14:P14"/>
    <mergeCell ref="B15:P15"/>
  </mergeCells>
  <hyperlinks>
    <hyperlink ref="B15:P15" r:id="rId1" display="Launch the tutorial"/>
  </hyperlinks>
  <pageMargins left="0.78740157499999996" right="0.78740157499999996" top="0.984251969" bottom="0.984251969" header="0.4921259845" footer="0.4921259845"/>
  <pageSetup paperSize="9" scale="57" orientation="portrait" r:id="rId2"/>
  <headerFooter alignWithMargins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4:P221"/>
  <sheetViews>
    <sheetView zoomScaleNormal="100" zoomScaleSheetLayoutView="115" workbookViewId="0">
      <selection activeCell="M16" sqref="M16"/>
    </sheetView>
  </sheetViews>
  <sheetFormatPr defaultColWidth="11.44140625" defaultRowHeight="13.2"/>
  <cols>
    <col min="1" max="1" width="3.109375" customWidth="1"/>
    <col min="2" max="2" width="5.33203125" customWidth="1"/>
    <col min="3" max="3" width="15.33203125" style="1" bestFit="1" customWidth="1"/>
    <col min="4" max="4" width="11.88671875" style="1" bestFit="1" customWidth="1"/>
    <col min="5" max="5" width="29.109375" style="45" customWidth="1"/>
    <col min="6" max="6" width="12.6640625" style="45" customWidth="1"/>
    <col min="7" max="7" width="11.5546875" style="361" customWidth="1"/>
    <col min="8" max="8" width="8.88671875" style="1" customWidth="1"/>
    <col min="9" max="9" width="36" style="1" customWidth="1"/>
    <col min="10" max="10" width="17" style="1" customWidth="1"/>
    <col min="11" max="11" width="11.6640625" customWidth="1"/>
    <col min="12" max="12" width="3.44140625" customWidth="1"/>
    <col min="13" max="13" width="11.6640625" customWidth="1"/>
    <col min="14" max="14" width="11.88671875" customWidth="1"/>
    <col min="15" max="15" width="11.6640625" customWidth="1"/>
    <col min="16" max="16" width="3" customWidth="1"/>
    <col min="17" max="17" width="9.6640625" customWidth="1"/>
    <col min="18" max="18" width="7.109375" customWidth="1"/>
    <col min="19" max="64" width="16.44140625" customWidth="1"/>
    <col min="65" max="100" width="26" customWidth="1"/>
    <col min="101" max="150" width="1.5546875" customWidth="1"/>
  </cols>
  <sheetData>
    <row r="4" spans="2:16" ht="13.8" thickBot="1"/>
    <row r="5" spans="2:16" ht="13.8" thickBot="1">
      <c r="B5" s="382" t="s">
        <v>281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4"/>
    </row>
    <row r="6" spans="2:16" ht="28.5" customHeight="1" thickBot="1"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9"/>
    </row>
    <row r="7" spans="2:16" ht="25.5" customHeight="1" thickBot="1">
      <c r="B7" s="462" t="s">
        <v>283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4"/>
    </row>
    <row r="8" spans="2:16" ht="12.75" customHeight="1" thickBot="1">
      <c r="B8" s="21"/>
      <c r="C8" s="22"/>
      <c r="D8" s="22"/>
      <c r="E8" s="22"/>
      <c r="F8" s="22"/>
      <c r="G8" s="362"/>
      <c r="H8" s="22"/>
      <c r="I8" s="22"/>
      <c r="J8" s="22"/>
      <c r="K8" s="22"/>
      <c r="L8" s="22"/>
      <c r="M8" s="23"/>
      <c r="N8" s="23"/>
      <c r="O8" s="23"/>
      <c r="P8" s="24"/>
    </row>
    <row r="9" spans="2:16" ht="25.5" customHeight="1" thickBot="1">
      <c r="B9" s="25"/>
      <c r="C9" s="26"/>
      <c r="D9" s="26"/>
      <c r="E9" s="26"/>
      <c r="F9" s="26"/>
      <c r="G9" s="363"/>
      <c r="H9" s="26"/>
      <c r="I9" s="26"/>
      <c r="J9" s="406" t="s">
        <v>284</v>
      </c>
      <c r="K9" s="407"/>
      <c r="L9" s="408"/>
      <c r="M9" s="409" t="s">
        <v>285</v>
      </c>
      <c r="N9" s="410"/>
      <c r="O9" s="411"/>
      <c r="P9" s="27"/>
    </row>
    <row r="10" spans="2:16" s="1" customFormat="1" ht="31.2" thickBot="1">
      <c r="B10" s="28"/>
      <c r="C10" s="29"/>
      <c r="D10" s="29"/>
      <c r="E10" s="66"/>
      <c r="F10" s="66"/>
      <c r="G10" s="364"/>
      <c r="H10" s="29"/>
      <c r="I10" s="29"/>
      <c r="J10" s="15" t="s">
        <v>286</v>
      </c>
      <c r="K10" s="16" t="s">
        <v>287</v>
      </c>
      <c r="L10" s="17" t="s">
        <v>288</v>
      </c>
      <c r="M10" s="18" t="s">
        <v>286</v>
      </c>
      <c r="N10" s="19" t="s">
        <v>287</v>
      </c>
      <c r="O10" s="20" t="s">
        <v>288</v>
      </c>
      <c r="P10" s="30"/>
    </row>
    <row r="11" spans="2:16">
      <c r="B11" s="25"/>
      <c r="C11" s="378" t="s">
        <v>407</v>
      </c>
      <c r="D11" s="412"/>
      <c r="E11" s="412"/>
      <c r="F11" s="412"/>
      <c r="G11" s="412"/>
      <c r="H11" s="412"/>
      <c r="I11" s="413"/>
      <c r="J11" s="4"/>
      <c r="K11" s="5"/>
      <c r="L11" s="6"/>
      <c r="M11" s="4"/>
      <c r="N11" s="5"/>
      <c r="O11" s="6"/>
      <c r="P11" s="27"/>
    </row>
    <row r="12" spans="2:16">
      <c r="B12" s="25"/>
      <c r="C12" s="414" t="s">
        <v>408</v>
      </c>
      <c r="D12" s="415"/>
      <c r="E12" s="415"/>
      <c r="F12" s="415"/>
      <c r="G12" s="415"/>
      <c r="H12" s="415"/>
      <c r="I12" s="416"/>
      <c r="J12" s="10"/>
      <c r="K12" s="11"/>
      <c r="L12" s="9"/>
      <c r="M12" s="10"/>
      <c r="N12" s="11"/>
      <c r="O12" s="9"/>
      <c r="P12" s="27"/>
    </row>
    <row r="13" spans="2:16">
      <c r="B13" s="25"/>
      <c r="C13" s="414" t="s">
        <v>409</v>
      </c>
      <c r="D13" s="415"/>
      <c r="E13" s="415"/>
      <c r="F13" s="415"/>
      <c r="G13" s="415"/>
      <c r="H13" s="415"/>
      <c r="I13" s="416"/>
      <c r="J13" s="10"/>
      <c r="K13" s="11"/>
      <c r="L13" s="9"/>
      <c r="M13" s="10"/>
      <c r="N13" s="11"/>
      <c r="O13" s="9"/>
      <c r="P13" s="27"/>
    </row>
    <row r="14" spans="2:16" ht="13.8" thickBot="1">
      <c r="B14" s="25"/>
      <c r="C14" s="483" t="s">
        <v>460</v>
      </c>
      <c r="D14" s="484"/>
      <c r="E14" s="484"/>
      <c r="F14" s="484"/>
      <c r="G14" s="484"/>
      <c r="H14" s="484"/>
      <c r="I14" s="485"/>
      <c r="J14" s="12"/>
      <c r="K14" s="13"/>
      <c r="L14" s="14"/>
      <c r="M14" s="12"/>
      <c r="N14" s="13"/>
      <c r="O14" s="14"/>
      <c r="P14" s="27"/>
    </row>
    <row r="15" spans="2:16" ht="13.8" thickBot="1">
      <c r="B15" s="25"/>
      <c r="C15" s="423" t="s">
        <v>289</v>
      </c>
      <c r="D15" s="424"/>
      <c r="E15" s="424"/>
      <c r="F15" s="424"/>
      <c r="G15" s="424"/>
      <c r="H15" s="424"/>
      <c r="I15" s="425"/>
      <c r="J15" s="423">
        <f>(3*COUNTIF(J11:J14,"x")+COUNTIF(K11:K14,"x"))/COUNTA(C11:I14)</f>
        <v>0</v>
      </c>
      <c r="K15" s="424"/>
      <c r="L15" s="425"/>
      <c r="M15" s="423">
        <f>(3*COUNTIF(M11:M14,"x")+COUNTIF(N11:N14,"x"))/COUNTA(C11:I14)</f>
        <v>0</v>
      </c>
      <c r="N15" s="424"/>
      <c r="O15" s="425"/>
      <c r="P15" s="27"/>
    </row>
    <row r="16" spans="2:16" ht="13.8" thickBot="1">
      <c r="B16" s="31"/>
      <c r="C16" s="32"/>
      <c r="D16" s="32"/>
      <c r="E16" s="155"/>
      <c r="F16" s="155"/>
      <c r="G16" s="365"/>
      <c r="H16" s="32"/>
      <c r="I16" s="32"/>
      <c r="J16" s="32"/>
      <c r="K16" s="33"/>
      <c r="L16" s="33"/>
      <c r="M16" s="33"/>
      <c r="N16" s="33"/>
      <c r="O16" s="33"/>
      <c r="P16" s="34"/>
    </row>
    <row r="17" spans="1:16" ht="13.8" thickBot="1">
      <c r="B17" s="382" t="s">
        <v>290</v>
      </c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4"/>
    </row>
    <row r="18" spans="1:16" ht="18" customHeight="1" thickBot="1">
      <c r="A18" s="137"/>
      <c r="B18" s="426" t="s">
        <v>291</v>
      </c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8"/>
    </row>
    <row r="19" spans="1:16" ht="13.8" thickBot="1">
      <c r="B19" s="382" t="s">
        <v>292</v>
      </c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4"/>
    </row>
    <row r="20" spans="1:16">
      <c r="B20" s="25"/>
      <c r="C20" s="37"/>
      <c r="D20" s="37"/>
      <c r="E20" s="66"/>
      <c r="F20" s="157"/>
      <c r="G20" s="366"/>
      <c r="H20"/>
      <c r="I20"/>
      <c r="J20"/>
      <c r="K20" s="35"/>
      <c r="L20" s="35"/>
      <c r="M20" s="35"/>
      <c r="N20" s="35"/>
      <c r="O20" s="35"/>
      <c r="P20" s="27"/>
    </row>
    <row r="21" spans="1:16">
      <c r="B21" s="25"/>
      <c r="C21" s="37"/>
      <c r="D21" s="37"/>
      <c r="E21" s="66"/>
      <c r="F21" s="157"/>
      <c r="G21" s="366"/>
      <c r="H21" s="37"/>
      <c r="I21"/>
      <c r="J21"/>
      <c r="K21" s="35"/>
      <c r="L21" s="35"/>
      <c r="M21" s="35"/>
      <c r="N21" s="35"/>
      <c r="O21" s="35"/>
      <c r="P21" s="27"/>
    </row>
    <row r="22" spans="1:16" s="153" customFormat="1" ht="39.6">
      <c r="B22" s="151"/>
      <c r="C22" s="195" t="s">
        <v>214</v>
      </c>
      <c r="D22" s="195" t="s">
        <v>502</v>
      </c>
      <c r="E22" s="195" t="s">
        <v>501</v>
      </c>
      <c r="F22" s="200" t="s">
        <v>499</v>
      </c>
      <c r="G22" s="367" t="s">
        <v>500</v>
      </c>
      <c r="H22"/>
      <c r="I22"/>
      <c r="J22"/>
      <c r="K22"/>
      <c r="L22"/>
      <c r="M22"/>
      <c r="N22"/>
      <c r="O22"/>
      <c r="P22" s="152"/>
    </row>
    <row r="23" spans="1:16" s="153" customFormat="1">
      <c r="B23" s="151"/>
      <c r="C23" s="324">
        <v>42136.3499421296</v>
      </c>
      <c r="D23" s="170" t="s">
        <v>384</v>
      </c>
      <c r="E23" s="325" t="s">
        <v>508</v>
      </c>
      <c r="F23" s="170" t="s">
        <v>505</v>
      </c>
      <c r="G23" s="370">
        <v>53</v>
      </c>
      <c r="H23" s="199"/>
      <c r="I23"/>
      <c r="J23"/>
      <c r="K23"/>
      <c r="L23"/>
      <c r="M23"/>
      <c r="N23"/>
      <c r="O23"/>
      <c r="P23" s="152"/>
    </row>
    <row r="24" spans="1:16" s="153" customFormat="1">
      <c r="B24" s="151"/>
      <c r="C24" s="324">
        <v>41774.392662036997</v>
      </c>
      <c r="D24" s="170" t="s">
        <v>382</v>
      </c>
      <c r="E24" s="325" t="s">
        <v>509</v>
      </c>
      <c r="F24" s="170" t="s">
        <v>507</v>
      </c>
      <c r="G24" s="370">
        <v>32</v>
      </c>
      <c r="H24" s="199"/>
      <c r="I24"/>
      <c r="J24"/>
      <c r="K24"/>
      <c r="L24"/>
      <c r="M24"/>
      <c r="N24"/>
      <c r="O24"/>
      <c r="P24" s="152"/>
    </row>
    <row r="25" spans="1:16" s="153" customFormat="1">
      <c r="B25" s="151"/>
      <c r="C25" s="324">
        <v>41702.462812500002</v>
      </c>
      <c r="D25" s="170" t="s">
        <v>379</v>
      </c>
      <c r="E25" s="325" t="s">
        <v>510</v>
      </c>
      <c r="F25" s="170" t="s">
        <v>505</v>
      </c>
      <c r="G25" s="370">
        <v>70</v>
      </c>
      <c r="H25" s="199"/>
      <c r="I25" s="371"/>
      <c r="J25" s="198"/>
      <c r="K25" s="198"/>
      <c r="L25"/>
      <c r="M25"/>
      <c r="N25"/>
      <c r="O25"/>
      <c r="P25" s="152"/>
    </row>
    <row r="26" spans="1:16" s="153" customFormat="1">
      <c r="B26" s="151"/>
      <c r="C26" s="324">
        <v>42279.765300925901</v>
      </c>
      <c r="D26" s="170" t="s">
        <v>378</v>
      </c>
      <c r="E26" s="325" t="s">
        <v>509</v>
      </c>
      <c r="F26" s="170" t="s">
        <v>503</v>
      </c>
      <c r="G26" s="370">
        <v>45</v>
      </c>
      <c r="H26" s="199"/>
      <c r="I26" s="371"/>
      <c r="J26" s="198"/>
      <c r="K26" s="198"/>
      <c r="L26"/>
      <c r="M26"/>
      <c r="N26"/>
      <c r="O26"/>
      <c r="P26" s="152"/>
    </row>
    <row r="27" spans="1:16" s="153" customFormat="1">
      <c r="B27" s="151"/>
      <c r="C27" s="324">
        <v>42278.505682870396</v>
      </c>
      <c r="D27" s="170" t="s">
        <v>379</v>
      </c>
      <c r="E27" s="325" t="s">
        <v>508</v>
      </c>
      <c r="F27" s="170" t="s">
        <v>504</v>
      </c>
      <c r="G27" s="370">
        <v>47</v>
      </c>
      <c r="H27" s="199"/>
      <c r="I27"/>
      <c r="J27"/>
      <c r="K27"/>
      <c r="L27"/>
      <c r="M27"/>
      <c r="N27"/>
      <c r="O27"/>
      <c r="P27" s="152"/>
    </row>
    <row r="28" spans="1:16" s="153" customFormat="1">
      <c r="B28" s="151"/>
      <c r="C28" s="324">
        <v>42277.414270833302</v>
      </c>
      <c r="D28" s="170" t="s">
        <v>379</v>
      </c>
      <c r="E28" s="325" t="s">
        <v>508</v>
      </c>
      <c r="F28" s="170" t="s">
        <v>503</v>
      </c>
      <c r="G28" s="370">
        <v>24</v>
      </c>
      <c r="H28" s="199"/>
      <c r="I28"/>
      <c r="J28"/>
      <c r="K28"/>
      <c r="L28"/>
      <c r="M28"/>
      <c r="N28"/>
      <c r="O28"/>
      <c r="P28" s="152"/>
    </row>
    <row r="29" spans="1:16" s="153" customFormat="1">
      <c r="B29" s="151"/>
      <c r="C29" s="324">
        <v>42275.459780092599</v>
      </c>
      <c r="D29" s="170" t="s">
        <v>379</v>
      </c>
      <c r="E29" s="325" t="s">
        <v>508</v>
      </c>
      <c r="F29" s="170" t="s">
        <v>505</v>
      </c>
      <c r="G29" s="370">
        <v>55</v>
      </c>
      <c r="H29" s="199"/>
      <c r="I29"/>
      <c r="J29"/>
      <c r="K29"/>
      <c r="L29"/>
      <c r="M29"/>
      <c r="N29"/>
      <c r="O29"/>
      <c r="P29" s="152"/>
    </row>
    <row r="30" spans="1:16" s="153" customFormat="1">
      <c r="B30" s="151"/>
      <c r="C30" s="324">
        <v>42212.363368055601</v>
      </c>
      <c r="D30" s="170" t="s">
        <v>383</v>
      </c>
      <c r="E30" s="325" t="s">
        <v>511</v>
      </c>
      <c r="F30" s="170" t="s">
        <v>506</v>
      </c>
      <c r="G30" s="370">
        <v>63</v>
      </c>
      <c r="H30"/>
      <c r="I30"/>
      <c r="J30"/>
      <c r="K30"/>
      <c r="L30"/>
      <c r="M30"/>
      <c r="N30"/>
      <c r="O30"/>
      <c r="P30" s="152"/>
    </row>
    <row r="31" spans="1:16" s="153" customFormat="1">
      <c r="B31" s="151"/>
      <c r="C31" s="324">
        <v>42209.659189814804</v>
      </c>
      <c r="D31" s="170" t="s">
        <v>379</v>
      </c>
      <c r="E31" s="325" t="s">
        <v>508</v>
      </c>
      <c r="F31" s="170" t="s">
        <v>505</v>
      </c>
      <c r="G31" s="370">
        <v>64</v>
      </c>
      <c r="H31"/>
      <c r="I31"/>
      <c r="J31"/>
      <c r="K31"/>
      <c r="L31" s="89"/>
      <c r="M31" s="89"/>
      <c r="N31" s="89"/>
      <c r="O31" s="89"/>
      <c r="P31" s="152"/>
    </row>
    <row r="32" spans="1:16" s="153" customFormat="1">
      <c r="B32" s="151"/>
      <c r="C32" s="324">
        <v>42209.3741435185</v>
      </c>
      <c r="D32" s="170" t="s">
        <v>384</v>
      </c>
      <c r="E32" s="325" t="s">
        <v>509</v>
      </c>
      <c r="F32" s="170" t="s">
        <v>503</v>
      </c>
      <c r="G32" s="370">
        <v>1</v>
      </c>
      <c r="H32"/>
      <c r="I32"/>
      <c r="J32"/>
      <c r="K32"/>
      <c r="L32" s="89"/>
      <c r="M32" s="89"/>
      <c r="N32" s="89"/>
      <c r="O32" s="89"/>
      <c r="P32" s="152"/>
    </row>
    <row r="33" spans="2:16" s="153" customFormat="1">
      <c r="B33" s="151"/>
      <c r="C33" s="324">
        <v>42269.825162036999</v>
      </c>
      <c r="D33" s="170" t="s">
        <v>384</v>
      </c>
      <c r="E33" s="325" t="s">
        <v>511</v>
      </c>
      <c r="F33" s="170" t="s">
        <v>506</v>
      </c>
      <c r="G33" s="370">
        <v>23</v>
      </c>
      <c r="H33"/>
      <c r="I33"/>
      <c r="J33"/>
      <c r="K33"/>
      <c r="L33" s="89"/>
      <c r="M33" s="89"/>
      <c r="N33" s="89"/>
      <c r="O33" s="89"/>
      <c r="P33" s="152"/>
    </row>
    <row r="34" spans="2:16" s="153" customFormat="1">
      <c r="B34" s="151"/>
      <c r="C34" s="324">
        <v>42261.772118055596</v>
      </c>
      <c r="D34" s="170" t="s">
        <v>378</v>
      </c>
      <c r="E34" s="325" t="s">
        <v>510</v>
      </c>
      <c r="F34" s="170" t="s">
        <v>503</v>
      </c>
      <c r="G34" s="370">
        <v>54</v>
      </c>
      <c r="H34"/>
      <c r="I34"/>
      <c r="J34"/>
      <c r="K34"/>
      <c r="L34" s="89"/>
      <c r="M34" s="89"/>
      <c r="N34" s="89"/>
      <c r="O34" s="89"/>
      <c r="P34" s="152"/>
    </row>
    <row r="35" spans="2:16" s="153" customFormat="1">
      <c r="B35" s="151"/>
      <c r="C35" s="324">
        <v>42261.680613425902</v>
      </c>
      <c r="D35" s="170" t="s">
        <v>383</v>
      </c>
      <c r="E35" s="325" t="s">
        <v>510</v>
      </c>
      <c r="F35" s="170" t="s">
        <v>503</v>
      </c>
      <c r="G35" s="370">
        <v>36</v>
      </c>
      <c r="H35"/>
      <c r="I35"/>
      <c r="J35"/>
      <c r="K35"/>
      <c r="L35" s="89"/>
      <c r="M35" s="89"/>
      <c r="N35" s="89"/>
      <c r="O35" s="89"/>
      <c r="P35" s="152"/>
    </row>
    <row r="36" spans="2:16" s="153" customFormat="1">
      <c r="B36" s="151"/>
      <c r="C36" s="324">
        <v>42255.387349536999</v>
      </c>
      <c r="D36" s="170" t="s">
        <v>382</v>
      </c>
      <c r="E36" s="325" t="s">
        <v>509</v>
      </c>
      <c r="F36" s="170" t="s">
        <v>507</v>
      </c>
      <c r="G36" s="370">
        <v>18</v>
      </c>
      <c r="H36"/>
      <c r="I36"/>
      <c r="J36"/>
      <c r="K36"/>
      <c r="L36" s="89"/>
      <c r="M36" s="89"/>
      <c r="N36" s="89"/>
      <c r="O36" s="89"/>
      <c r="P36" s="152"/>
    </row>
    <row r="37" spans="2:16" s="153" customFormat="1">
      <c r="B37" s="151"/>
      <c r="C37" s="324">
        <v>42254.697939814803</v>
      </c>
      <c r="D37" s="170" t="s">
        <v>378</v>
      </c>
      <c r="E37" s="325" t="s">
        <v>489</v>
      </c>
      <c r="F37" s="170" t="s">
        <v>506</v>
      </c>
      <c r="G37" s="370">
        <v>4</v>
      </c>
      <c r="H37"/>
      <c r="I37"/>
      <c r="J37"/>
      <c r="K37"/>
      <c r="L37" s="89"/>
      <c r="M37" s="89"/>
      <c r="N37" s="89"/>
      <c r="O37" s="89"/>
      <c r="P37" s="152"/>
    </row>
    <row r="38" spans="2:16" s="153" customFormat="1">
      <c r="B38" s="151"/>
      <c r="C38" s="324">
        <v>42254.694270833301</v>
      </c>
      <c r="D38" s="170" t="s">
        <v>382</v>
      </c>
      <c r="E38" s="325" t="s">
        <v>489</v>
      </c>
      <c r="F38" s="170" t="s">
        <v>505</v>
      </c>
      <c r="G38" s="370">
        <v>26</v>
      </c>
      <c r="H38"/>
      <c r="I38"/>
      <c r="J38"/>
      <c r="K38"/>
      <c r="L38" s="89"/>
      <c r="M38" s="89"/>
      <c r="N38" s="89"/>
      <c r="O38" s="89"/>
      <c r="P38" s="152"/>
    </row>
    <row r="39" spans="2:16" s="153" customFormat="1">
      <c r="B39" s="151"/>
      <c r="C39" s="324">
        <v>42254.493333333303</v>
      </c>
      <c r="D39" s="170" t="s">
        <v>382</v>
      </c>
      <c r="E39" s="325" t="s">
        <v>508</v>
      </c>
      <c r="F39" s="170" t="s">
        <v>505</v>
      </c>
      <c r="G39" s="370">
        <v>56</v>
      </c>
      <c r="H39"/>
      <c r="I39"/>
      <c r="J39"/>
      <c r="K39"/>
      <c r="L39" s="89"/>
      <c r="M39" s="89"/>
      <c r="N39" s="89"/>
      <c r="O39" s="89"/>
      <c r="P39" s="152"/>
    </row>
    <row r="40" spans="2:16" s="153" customFormat="1">
      <c r="B40" s="151"/>
      <c r="C40" s="324">
        <v>42251.487928240698</v>
      </c>
      <c r="D40" s="170" t="s">
        <v>378</v>
      </c>
      <c r="E40" s="325" t="s">
        <v>508</v>
      </c>
      <c r="F40" s="170" t="s">
        <v>507</v>
      </c>
      <c r="G40" s="370">
        <v>97</v>
      </c>
      <c r="H40"/>
      <c r="I40"/>
      <c r="J40"/>
      <c r="K40"/>
      <c r="L40" s="89"/>
      <c r="M40" s="89"/>
      <c r="N40" s="89"/>
      <c r="O40" s="89"/>
      <c r="P40" s="152"/>
    </row>
    <row r="41" spans="2:16" s="153" customFormat="1">
      <c r="B41" s="151"/>
      <c r="C41" s="324">
        <v>42251.486064814802</v>
      </c>
      <c r="D41" s="170" t="s">
        <v>382</v>
      </c>
      <c r="E41" s="325" t="s">
        <v>510</v>
      </c>
      <c r="F41" s="170" t="s">
        <v>505</v>
      </c>
      <c r="G41" s="370">
        <v>14</v>
      </c>
      <c r="H41"/>
      <c r="I41" s="323"/>
      <c r="J41"/>
      <c r="K41" s="89"/>
      <c r="L41" s="89"/>
      <c r="M41" s="89"/>
      <c r="N41" s="89"/>
      <c r="O41" s="89"/>
      <c r="P41" s="152"/>
    </row>
    <row r="42" spans="2:16" s="153" customFormat="1">
      <c r="B42" s="151"/>
      <c r="C42" s="324">
        <v>42233.485069444403</v>
      </c>
      <c r="D42" s="170" t="s">
        <v>378</v>
      </c>
      <c r="E42" s="325" t="s">
        <v>509</v>
      </c>
      <c r="F42" s="170" t="s">
        <v>503</v>
      </c>
      <c r="G42" s="370">
        <v>11</v>
      </c>
      <c r="H42"/>
      <c r="I42" s="323"/>
      <c r="J42"/>
      <c r="K42" s="89"/>
      <c r="L42" s="89"/>
      <c r="M42" s="89"/>
      <c r="N42" s="89"/>
      <c r="O42" s="89"/>
      <c r="P42" s="152"/>
    </row>
    <row r="43" spans="2:16" s="153" customFormat="1">
      <c r="B43" s="151"/>
      <c r="C43" s="324">
        <v>42229.645682870403</v>
      </c>
      <c r="D43" s="170" t="s">
        <v>382</v>
      </c>
      <c r="E43" s="325" t="s">
        <v>511</v>
      </c>
      <c r="F43" s="170" t="s">
        <v>504</v>
      </c>
      <c r="G43" s="370">
        <v>73</v>
      </c>
      <c r="H43"/>
      <c r="I43" s="323"/>
      <c r="J43"/>
      <c r="K43" s="89"/>
      <c r="L43" s="89"/>
      <c r="M43" s="89"/>
      <c r="N43" s="89"/>
      <c r="O43" s="89"/>
      <c r="P43" s="152"/>
    </row>
    <row r="44" spans="2:16" s="153" customFormat="1">
      <c r="B44" s="151"/>
      <c r="C44" s="324">
        <v>42207.533530092602</v>
      </c>
      <c r="D44" s="170" t="s">
        <v>378</v>
      </c>
      <c r="E44" s="325" t="s">
        <v>510</v>
      </c>
      <c r="F44" s="170" t="s">
        <v>506</v>
      </c>
      <c r="G44" s="370">
        <v>86</v>
      </c>
      <c r="H44"/>
      <c r="I44" s="323"/>
      <c r="J44"/>
      <c r="K44" s="89"/>
      <c r="L44" s="89"/>
      <c r="M44" s="89"/>
      <c r="N44" s="89"/>
      <c r="O44" s="89"/>
      <c r="P44" s="152"/>
    </row>
    <row r="45" spans="2:16" s="153" customFormat="1">
      <c r="B45" s="151"/>
      <c r="C45" s="324">
        <v>42277.414270833302</v>
      </c>
      <c r="D45" s="170" t="s">
        <v>384</v>
      </c>
      <c r="E45" s="325" t="s">
        <v>510</v>
      </c>
      <c r="F45" s="170" t="s">
        <v>506</v>
      </c>
      <c r="G45" s="370">
        <v>38</v>
      </c>
      <c r="H45"/>
      <c r="I45" s="323"/>
      <c r="J45"/>
      <c r="K45" s="89"/>
      <c r="L45" s="89"/>
      <c r="M45" s="89"/>
      <c r="N45" s="89"/>
      <c r="O45" s="89"/>
      <c r="P45" s="152"/>
    </row>
    <row r="46" spans="2:16" s="153" customFormat="1">
      <c r="B46" s="151"/>
      <c r="C46" s="324">
        <v>42275.459780092599</v>
      </c>
      <c r="D46" s="170" t="s">
        <v>379</v>
      </c>
      <c r="E46" s="325" t="s">
        <v>511</v>
      </c>
      <c r="F46" s="170" t="s">
        <v>503</v>
      </c>
      <c r="G46" s="370">
        <v>48</v>
      </c>
      <c r="H46"/>
      <c r="I46" s="323"/>
      <c r="J46"/>
      <c r="K46" s="89"/>
      <c r="L46" s="89"/>
      <c r="M46" s="89"/>
      <c r="N46" s="89"/>
      <c r="O46" s="89"/>
      <c r="P46" s="152"/>
    </row>
    <row r="47" spans="2:16" s="153" customFormat="1">
      <c r="B47" s="151"/>
      <c r="C47" s="324">
        <v>42270.944710648102</v>
      </c>
      <c r="D47" s="170" t="s">
        <v>384</v>
      </c>
      <c r="E47" s="325" t="s">
        <v>510</v>
      </c>
      <c r="F47" s="170" t="s">
        <v>507</v>
      </c>
      <c r="G47" s="370">
        <v>98</v>
      </c>
      <c r="H47"/>
      <c r="I47" s="323"/>
      <c r="J47"/>
      <c r="K47" s="89"/>
      <c r="L47" s="89"/>
      <c r="M47" s="89"/>
      <c r="N47" s="89"/>
      <c r="O47" s="89"/>
      <c r="P47" s="152"/>
    </row>
    <row r="48" spans="2:16" s="153" customFormat="1">
      <c r="B48" s="151"/>
      <c r="C48" s="64"/>
      <c r="D48" s="64"/>
      <c r="E48" s="93"/>
      <c r="F48" s="93"/>
      <c r="G48" s="368"/>
      <c r="H48"/>
      <c r="I48"/>
      <c r="J48"/>
      <c r="K48" s="89"/>
      <c r="L48" s="89"/>
      <c r="M48" s="89"/>
      <c r="N48" s="89"/>
      <c r="O48" s="89"/>
      <c r="P48" s="152"/>
    </row>
    <row r="49" spans="2:16" s="153" customFormat="1">
      <c r="B49" s="151"/>
      <c r="C49" s="64"/>
      <c r="D49" s="64"/>
      <c r="E49" s="93"/>
      <c r="F49" s="93"/>
      <c r="G49" s="368"/>
      <c r="H49"/>
      <c r="I49"/>
      <c r="J49"/>
      <c r="K49" s="89"/>
      <c r="L49" s="89"/>
      <c r="M49" s="89"/>
      <c r="N49" s="89"/>
      <c r="O49" s="89"/>
      <c r="P49" s="152"/>
    </row>
    <row r="50" spans="2:16" s="153" customFormat="1">
      <c r="B50" s="151"/>
      <c r="C50" s="64"/>
      <c r="D50" s="64"/>
      <c r="E50" s="93"/>
      <c r="F50" s="93"/>
      <c r="G50" s="368"/>
      <c r="H50"/>
      <c r="I50"/>
      <c r="J50"/>
      <c r="K50" s="89"/>
      <c r="L50" s="89"/>
      <c r="M50" s="89"/>
      <c r="N50" s="89"/>
      <c r="O50" s="89"/>
      <c r="P50" s="152"/>
    </row>
    <row r="51" spans="2:16" s="153" customFormat="1">
      <c r="B51" s="151"/>
      <c r="C51" s="64"/>
      <c r="D51" s="64"/>
      <c r="E51" s="93"/>
      <c r="F51" s="93"/>
      <c r="G51" s="368"/>
      <c r="H51"/>
      <c r="I51"/>
      <c r="J51" s="64"/>
      <c r="K51" s="89"/>
      <c r="L51" s="89"/>
      <c r="M51" s="89"/>
      <c r="N51" s="89"/>
      <c r="O51" s="89"/>
      <c r="P51" s="152"/>
    </row>
    <row r="52" spans="2:16" s="153" customFormat="1">
      <c r="B52" s="151"/>
      <c r="C52" s="64"/>
      <c r="D52" s="64"/>
      <c r="E52" s="93"/>
      <c r="F52" s="93"/>
      <c r="G52" s="368"/>
      <c r="H52"/>
      <c r="I52"/>
      <c r="J52" s="64"/>
      <c r="K52" s="89"/>
      <c r="L52" s="89"/>
      <c r="M52" s="89"/>
      <c r="N52" s="89"/>
      <c r="O52" s="89"/>
      <c r="P52" s="152"/>
    </row>
    <row r="53" spans="2:16" s="153" customFormat="1">
      <c r="B53" s="151"/>
      <c r="C53" s="64"/>
      <c r="D53" s="64"/>
      <c r="E53" s="93"/>
      <c r="F53" s="93"/>
      <c r="G53" s="368"/>
      <c r="H53"/>
      <c r="I53"/>
      <c r="J53" s="64"/>
      <c r="K53" s="89"/>
      <c r="L53" s="89"/>
      <c r="M53" s="89"/>
      <c r="N53" s="89"/>
      <c r="O53" s="89"/>
      <c r="P53" s="152"/>
    </row>
    <row r="54" spans="2:16" s="153" customFormat="1">
      <c r="B54" s="151"/>
      <c r="C54" s="64"/>
      <c r="D54" s="64"/>
      <c r="E54" s="93"/>
      <c r="F54" s="93"/>
      <c r="G54" s="368"/>
      <c r="H54"/>
      <c r="I54"/>
      <c r="J54" s="64"/>
      <c r="K54" s="89"/>
      <c r="L54" s="89"/>
      <c r="M54" s="89"/>
      <c r="N54" s="89"/>
      <c r="O54" s="89"/>
      <c r="P54" s="152"/>
    </row>
    <row r="55" spans="2:16" s="153" customFormat="1">
      <c r="B55" s="151"/>
      <c r="C55" s="64"/>
      <c r="D55" s="64"/>
      <c r="E55" s="93"/>
      <c r="F55" s="93"/>
      <c r="G55" s="368"/>
      <c r="H55"/>
      <c r="I55"/>
      <c r="J55" s="64"/>
      <c r="K55" s="89"/>
      <c r="L55" s="89"/>
      <c r="M55" s="89"/>
      <c r="N55" s="89"/>
      <c r="O55" s="89"/>
      <c r="P55" s="152"/>
    </row>
    <row r="56" spans="2:16" s="153" customFormat="1">
      <c r="B56" s="151"/>
      <c r="C56" s="64"/>
      <c r="D56" s="64"/>
      <c r="E56" s="93"/>
      <c r="F56" s="93"/>
      <c r="G56" s="368"/>
      <c r="H56"/>
      <c r="I56"/>
      <c r="J56" s="64"/>
      <c r="K56" s="89"/>
      <c r="L56" s="89"/>
      <c r="M56" s="89"/>
      <c r="N56" s="89"/>
      <c r="O56" s="89"/>
      <c r="P56" s="152"/>
    </row>
    <row r="57" spans="2:16" s="153" customFormat="1">
      <c r="B57" s="151"/>
      <c r="C57" s="64"/>
      <c r="D57" s="64"/>
      <c r="E57" s="93"/>
      <c r="F57" s="93"/>
      <c r="G57" s="368"/>
      <c r="H57"/>
      <c r="I57"/>
      <c r="J57" s="64"/>
      <c r="K57" s="89"/>
      <c r="L57" s="89"/>
      <c r="M57" s="89"/>
      <c r="N57" s="89"/>
      <c r="O57" s="89"/>
      <c r="P57" s="152"/>
    </row>
    <row r="58" spans="2:16" s="153" customFormat="1">
      <c r="B58" s="151"/>
      <c r="C58" s="64"/>
      <c r="D58" s="64"/>
      <c r="E58" s="93"/>
      <c r="F58" s="93"/>
      <c r="G58" s="368"/>
      <c r="H58"/>
      <c r="I58"/>
      <c r="J58" s="64"/>
      <c r="K58" s="89"/>
      <c r="L58" s="89"/>
      <c r="M58" s="89"/>
      <c r="N58" s="89"/>
      <c r="O58" s="89"/>
      <c r="P58" s="152"/>
    </row>
    <row r="59" spans="2:16" s="153" customFormat="1">
      <c r="B59" s="151"/>
      <c r="C59" s="64"/>
      <c r="D59" s="64"/>
      <c r="E59" s="93"/>
      <c r="F59" s="93"/>
      <c r="G59" s="368"/>
      <c r="H59"/>
      <c r="I59"/>
      <c r="J59" s="64"/>
      <c r="K59" s="89"/>
      <c r="L59" s="89"/>
      <c r="M59" s="89"/>
      <c r="N59" s="89"/>
      <c r="O59" s="89"/>
      <c r="P59" s="152"/>
    </row>
    <row r="60" spans="2:16" s="153" customFormat="1">
      <c r="B60" s="151"/>
      <c r="C60" s="64"/>
      <c r="D60" s="64"/>
      <c r="E60" s="93"/>
      <c r="F60" s="93"/>
      <c r="G60" s="368"/>
      <c r="H60"/>
      <c r="I60"/>
      <c r="J60" s="64"/>
      <c r="K60" s="89"/>
      <c r="L60" s="89"/>
      <c r="M60" s="89"/>
      <c r="N60" s="89"/>
      <c r="O60" s="89"/>
      <c r="P60" s="152"/>
    </row>
    <row r="61" spans="2:16" s="153" customFormat="1">
      <c r="B61" s="151"/>
      <c r="C61" s="64"/>
      <c r="D61" s="64"/>
      <c r="E61" s="93"/>
      <c r="F61" s="93"/>
      <c r="G61" s="368"/>
      <c r="H61"/>
      <c r="I61"/>
      <c r="J61" s="64"/>
      <c r="K61" s="89"/>
      <c r="L61" s="89"/>
      <c r="M61" s="89"/>
      <c r="N61" s="89"/>
      <c r="O61" s="89"/>
      <c r="P61" s="152"/>
    </row>
    <row r="62" spans="2:16" s="153" customFormat="1">
      <c r="B62" s="151"/>
      <c r="C62" s="64"/>
      <c r="D62" s="64"/>
      <c r="E62" s="93"/>
      <c r="F62" s="93"/>
      <c r="G62" s="368"/>
      <c r="H62"/>
      <c r="I62"/>
      <c r="J62" s="64"/>
      <c r="K62" s="89"/>
      <c r="L62" s="89"/>
      <c r="M62" s="89"/>
      <c r="N62" s="89"/>
      <c r="O62" s="89"/>
      <c r="P62" s="152"/>
    </row>
    <row r="63" spans="2:16" s="153" customFormat="1">
      <c r="B63" s="151"/>
      <c r="C63" s="64"/>
      <c r="D63" s="64"/>
      <c r="E63" s="93"/>
      <c r="F63" s="93"/>
      <c r="G63" s="368"/>
      <c r="H63"/>
      <c r="I63"/>
      <c r="J63" s="64"/>
      <c r="K63" s="89"/>
      <c r="L63" s="89"/>
      <c r="M63" s="89"/>
      <c r="N63" s="89"/>
      <c r="O63" s="89"/>
      <c r="P63" s="152"/>
    </row>
    <row r="64" spans="2:16" s="153" customFormat="1">
      <c r="B64" s="151"/>
      <c r="C64" s="64"/>
      <c r="D64" s="64"/>
      <c r="E64" s="93"/>
      <c r="F64" s="93"/>
      <c r="G64" s="368"/>
      <c r="H64"/>
      <c r="I64"/>
      <c r="J64" s="64"/>
      <c r="K64" s="89"/>
      <c r="L64" s="89"/>
      <c r="M64" s="89"/>
      <c r="N64" s="89"/>
      <c r="O64" s="89"/>
      <c r="P64" s="152"/>
    </row>
    <row r="65" spans="2:16" s="153" customFormat="1">
      <c r="B65" s="151"/>
      <c r="C65" s="64"/>
      <c r="D65" s="64"/>
      <c r="E65" s="93"/>
      <c r="F65" s="93"/>
      <c r="G65" s="368"/>
      <c r="H65"/>
      <c r="I65"/>
      <c r="J65" s="64"/>
      <c r="K65" s="89"/>
      <c r="L65" s="89"/>
      <c r="M65" s="89"/>
      <c r="N65" s="89"/>
      <c r="O65" s="89"/>
      <c r="P65" s="152"/>
    </row>
    <row r="66" spans="2:16" s="153" customFormat="1">
      <c r="B66" s="151"/>
      <c r="C66" s="64"/>
      <c r="D66" s="64"/>
      <c r="E66" s="93"/>
      <c r="F66" s="93"/>
      <c r="G66" s="368"/>
      <c r="H66"/>
      <c r="I66"/>
      <c r="J66" s="64"/>
      <c r="K66" s="89"/>
      <c r="L66" s="89"/>
      <c r="M66" s="89"/>
      <c r="N66" s="89"/>
      <c r="O66" s="89"/>
      <c r="P66" s="152"/>
    </row>
    <row r="67" spans="2:16" s="153" customFormat="1">
      <c r="B67" s="151"/>
      <c r="C67" s="64"/>
      <c r="D67" s="64"/>
      <c r="E67" s="93"/>
      <c r="F67" s="93"/>
      <c r="G67" s="368"/>
      <c r="H67"/>
      <c r="I67"/>
      <c r="J67" s="64"/>
      <c r="K67" s="89"/>
      <c r="L67" s="89"/>
      <c r="M67" s="89"/>
      <c r="N67" s="89"/>
      <c r="O67" s="89"/>
      <c r="P67" s="152"/>
    </row>
    <row r="68" spans="2:16" s="153" customFormat="1">
      <c r="B68" s="151"/>
      <c r="C68" s="64"/>
      <c r="D68" s="64"/>
      <c r="E68" s="93"/>
      <c r="F68" s="93"/>
      <c r="G68" s="368"/>
      <c r="H68"/>
      <c r="I68"/>
      <c r="J68" s="64"/>
      <c r="K68" s="89"/>
      <c r="L68" s="89"/>
      <c r="M68" s="89"/>
      <c r="N68" s="89"/>
      <c r="O68" s="89"/>
      <c r="P68" s="152"/>
    </row>
    <row r="69" spans="2:16" s="153" customFormat="1">
      <c r="B69" s="151"/>
      <c r="C69" s="64"/>
      <c r="D69" s="64"/>
      <c r="E69" s="93"/>
      <c r="F69" s="93"/>
      <c r="G69" s="368"/>
      <c r="H69"/>
      <c r="I69"/>
      <c r="J69" s="64"/>
      <c r="K69" s="89"/>
      <c r="L69" s="89"/>
      <c r="M69" s="89"/>
      <c r="N69" s="89"/>
      <c r="O69" s="89"/>
      <c r="P69" s="152"/>
    </row>
    <row r="70" spans="2:16" s="153" customFormat="1">
      <c r="B70" s="151"/>
      <c r="C70" s="64"/>
      <c r="D70" s="64"/>
      <c r="E70" s="93"/>
      <c r="F70" s="93"/>
      <c r="G70" s="368"/>
      <c r="H70"/>
      <c r="I70"/>
      <c r="J70" s="64"/>
      <c r="K70" s="89"/>
      <c r="L70" s="89"/>
      <c r="M70" s="89"/>
      <c r="N70" s="89"/>
      <c r="O70" s="89"/>
      <c r="P70" s="152"/>
    </row>
    <row r="71" spans="2:16" s="153" customFormat="1">
      <c r="B71" s="151"/>
      <c r="C71" s="64"/>
      <c r="D71" s="64"/>
      <c r="E71" s="93"/>
      <c r="F71" s="93"/>
      <c r="G71" s="368"/>
      <c r="H71"/>
      <c r="I71"/>
      <c r="J71" s="64"/>
      <c r="K71" s="89"/>
      <c r="L71" s="89"/>
      <c r="M71" s="89"/>
      <c r="N71" s="89"/>
      <c r="O71" s="89"/>
      <c r="P71" s="152"/>
    </row>
    <row r="72" spans="2:16" s="153" customFormat="1">
      <c r="B72" s="151"/>
      <c r="C72" s="64"/>
      <c r="D72" s="64"/>
      <c r="E72" s="93"/>
      <c r="F72" s="93"/>
      <c r="G72" s="368"/>
      <c r="H72"/>
      <c r="I72"/>
      <c r="J72" s="64"/>
      <c r="K72" s="89"/>
      <c r="L72" s="89"/>
      <c r="M72" s="89"/>
      <c r="N72" s="89"/>
      <c r="O72" s="89"/>
      <c r="P72" s="152"/>
    </row>
    <row r="73" spans="2:16" s="153" customFormat="1">
      <c r="B73" s="151"/>
      <c r="C73" s="64"/>
      <c r="D73" s="64"/>
      <c r="E73" s="93"/>
      <c r="F73" s="93"/>
      <c r="G73" s="368"/>
      <c r="H73"/>
      <c r="I73"/>
      <c r="J73" s="64"/>
      <c r="K73" s="89"/>
      <c r="L73" s="89"/>
      <c r="M73" s="89"/>
      <c r="N73" s="89"/>
      <c r="O73" s="89"/>
      <c r="P73" s="152"/>
    </row>
    <row r="74" spans="2:16" s="153" customFormat="1">
      <c r="B74" s="151"/>
      <c r="C74" s="64"/>
      <c r="D74" s="64"/>
      <c r="E74" s="93"/>
      <c r="F74" s="93"/>
      <c r="G74" s="368"/>
      <c r="H74" s="64"/>
      <c r="I74" s="64"/>
      <c r="J74" s="64"/>
      <c r="K74" s="89"/>
      <c r="L74" s="89"/>
      <c r="M74" s="89"/>
      <c r="N74" s="89"/>
      <c r="O74" s="89"/>
      <c r="P74" s="152"/>
    </row>
    <row r="75" spans="2:16" s="153" customFormat="1">
      <c r="B75" s="151"/>
      <c r="C75" s="64"/>
      <c r="D75" s="64"/>
      <c r="E75" s="93"/>
      <c r="F75" s="93"/>
      <c r="G75" s="368"/>
      <c r="H75" s="64"/>
      <c r="I75" s="64"/>
      <c r="J75" s="64"/>
      <c r="K75" s="89"/>
      <c r="L75" s="89"/>
      <c r="M75" s="89"/>
      <c r="N75" s="89"/>
      <c r="O75" s="89"/>
      <c r="P75" s="152"/>
    </row>
    <row r="76" spans="2:16" s="153" customFormat="1">
      <c r="B76" s="151"/>
      <c r="C76" s="64"/>
      <c r="D76" s="64"/>
      <c r="E76" s="93"/>
      <c r="F76" s="93"/>
      <c r="G76" s="368"/>
      <c r="H76" s="64"/>
      <c r="I76" s="64"/>
      <c r="J76" s="64"/>
      <c r="K76" s="89"/>
      <c r="L76" s="89"/>
      <c r="M76" s="89"/>
      <c r="N76" s="89"/>
      <c r="O76" s="89"/>
      <c r="P76" s="152"/>
    </row>
    <row r="77" spans="2:16" s="153" customFormat="1">
      <c r="B77" s="151"/>
      <c r="C77" s="64"/>
      <c r="D77" s="64"/>
      <c r="E77" s="93"/>
      <c r="F77" s="93"/>
      <c r="G77" s="368"/>
      <c r="H77" s="64"/>
      <c r="I77" s="64"/>
      <c r="J77" s="64"/>
      <c r="K77" s="89"/>
      <c r="L77" s="89"/>
      <c r="M77" s="89"/>
      <c r="N77" s="89"/>
      <c r="O77" s="89"/>
      <c r="P77" s="152"/>
    </row>
    <row r="78" spans="2:16" s="153" customFormat="1">
      <c r="B78" s="151"/>
      <c r="C78" s="64"/>
      <c r="D78" s="64"/>
      <c r="E78" s="93"/>
      <c r="F78" s="93"/>
      <c r="G78" s="368"/>
      <c r="H78" s="64"/>
      <c r="I78" s="64"/>
      <c r="J78" s="64"/>
      <c r="K78" s="89"/>
      <c r="L78" s="89"/>
      <c r="M78" s="89"/>
      <c r="N78" s="89"/>
      <c r="O78" s="89"/>
      <c r="P78" s="152"/>
    </row>
    <row r="79" spans="2:16" s="153" customFormat="1">
      <c r="B79" s="151"/>
      <c r="C79" s="64"/>
      <c r="D79" s="64"/>
      <c r="E79" s="93"/>
      <c r="F79" s="93"/>
      <c r="G79" s="368"/>
      <c r="H79" s="64"/>
      <c r="I79" s="64"/>
      <c r="J79" s="64"/>
      <c r="K79" s="89"/>
      <c r="L79" s="89"/>
      <c r="M79" s="89"/>
      <c r="N79" s="89"/>
      <c r="O79" s="89"/>
      <c r="P79" s="152"/>
    </row>
    <row r="80" spans="2:16" s="153" customFormat="1">
      <c r="B80" s="151"/>
      <c r="C80" s="64"/>
      <c r="D80" s="64"/>
      <c r="E80" s="93"/>
      <c r="F80" s="93"/>
      <c r="G80" s="368"/>
      <c r="H80" s="64"/>
      <c r="I80" s="64"/>
      <c r="J80" s="64"/>
      <c r="K80" s="89"/>
      <c r="L80" s="89"/>
      <c r="M80" s="89"/>
      <c r="N80" s="89"/>
      <c r="O80" s="89"/>
      <c r="P80" s="152"/>
    </row>
    <row r="81" spans="2:16" s="153" customFormat="1">
      <c r="B81" s="151"/>
      <c r="C81" s="64"/>
      <c r="D81" s="64"/>
      <c r="E81" s="93"/>
      <c r="F81" s="93"/>
      <c r="G81" s="368"/>
      <c r="H81" s="64"/>
      <c r="I81" s="64"/>
      <c r="J81" s="64"/>
      <c r="K81" s="89"/>
      <c r="L81" s="89"/>
      <c r="M81" s="89"/>
      <c r="N81" s="89"/>
      <c r="O81" s="89"/>
      <c r="P81" s="152"/>
    </row>
    <row r="82" spans="2:16" s="153" customFormat="1">
      <c r="B82" s="151"/>
      <c r="C82" s="64"/>
      <c r="D82" s="64"/>
      <c r="E82" s="93"/>
      <c r="F82" s="93"/>
      <c r="G82" s="368"/>
      <c r="H82" s="64"/>
      <c r="I82" s="64"/>
      <c r="J82" s="64"/>
      <c r="K82" s="89"/>
      <c r="L82" s="89"/>
      <c r="M82" s="89"/>
      <c r="N82" s="89"/>
      <c r="O82" s="89"/>
      <c r="P82" s="152"/>
    </row>
    <row r="83" spans="2:16" s="153" customFormat="1">
      <c r="B83" s="151"/>
      <c r="C83" s="64"/>
      <c r="D83" s="64"/>
      <c r="E83" s="93"/>
      <c r="F83" s="93"/>
      <c r="G83" s="368"/>
      <c r="H83" s="64"/>
      <c r="I83" s="64"/>
      <c r="J83" s="64"/>
      <c r="K83" s="89"/>
      <c r="L83" s="89"/>
      <c r="M83" s="89"/>
      <c r="N83" s="89"/>
      <c r="O83" s="89"/>
      <c r="P83" s="152"/>
    </row>
    <row r="84" spans="2:16" s="153" customFormat="1">
      <c r="B84" s="151"/>
      <c r="C84" s="64"/>
      <c r="D84" s="64"/>
      <c r="E84" s="93"/>
      <c r="F84" s="93"/>
      <c r="G84" s="368"/>
      <c r="H84" s="64"/>
      <c r="I84" s="64"/>
      <c r="J84" s="64"/>
      <c r="K84" s="89"/>
      <c r="L84" s="89"/>
      <c r="M84" s="89"/>
      <c r="N84" s="89"/>
      <c r="O84" s="89"/>
      <c r="P84" s="152"/>
    </row>
    <row r="85" spans="2:16" s="153" customFormat="1">
      <c r="B85" s="151"/>
      <c r="C85" s="64"/>
      <c r="D85" s="64"/>
      <c r="E85" s="93"/>
      <c r="F85" s="93"/>
      <c r="G85" s="368"/>
      <c r="H85" s="64"/>
      <c r="I85" s="64"/>
      <c r="J85" s="64"/>
      <c r="K85" s="89"/>
      <c r="L85" s="89"/>
      <c r="M85" s="89"/>
      <c r="N85" s="89"/>
      <c r="O85" s="89"/>
      <c r="P85" s="152"/>
    </row>
    <row r="86" spans="2:16" s="153" customFormat="1">
      <c r="B86" s="151"/>
      <c r="C86" s="64"/>
      <c r="D86" s="64"/>
      <c r="E86" s="93"/>
      <c r="F86" s="93"/>
      <c r="G86" s="368"/>
      <c r="H86" s="64"/>
      <c r="I86" s="64"/>
      <c r="J86" s="64"/>
      <c r="K86" s="89"/>
      <c r="L86" s="89"/>
      <c r="M86" s="89"/>
      <c r="N86" s="89"/>
      <c r="O86" s="89"/>
      <c r="P86" s="152"/>
    </row>
    <row r="87" spans="2:16" s="153" customFormat="1">
      <c r="B87" s="151"/>
      <c r="C87" s="64"/>
      <c r="D87" s="64"/>
      <c r="E87" s="93"/>
      <c r="F87" s="93"/>
      <c r="G87" s="368"/>
      <c r="H87" s="64"/>
      <c r="I87" s="64"/>
      <c r="J87" s="64"/>
      <c r="K87" s="89"/>
      <c r="L87" s="89"/>
      <c r="M87" s="89"/>
      <c r="N87" s="89"/>
      <c r="O87" s="89"/>
      <c r="P87" s="152"/>
    </row>
    <row r="88" spans="2:16" s="153" customFormat="1">
      <c r="B88" s="151"/>
      <c r="C88" s="64"/>
      <c r="D88" s="64"/>
      <c r="E88" s="93"/>
      <c r="F88" s="93"/>
      <c r="G88" s="368"/>
      <c r="H88" s="64"/>
      <c r="I88" s="64"/>
      <c r="J88" s="64"/>
      <c r="K88" s="89"/>
      <c r="L88" s="89"/>
      <c r="M88" s="89"/>
      <c r="N88" s="89"/>
      <c r="O88" s="89"/>
      <c r="P88" s="152"/>
    </row>
    <row r="89" spans="2:16" s="153" customFormat="1">
      <c r="B89" s="151"/>
      <c r="C89" s="64"/>
      <c r="D89" s="64"/>
      <c r="E89" s="93"/>
      <c r="F89" s="93"/>
      <c r="G89" s="368"/>
      <c r="H89" s="64"/>
      <c r="I89" s="64"/>
      <c r="J89" s="64"/>
      <c r="K89" s="89"/>
      <c r="L89" s="89"/>
      <c r="M89" s="89"/>
      <c r="N89" s="89"/>
      <c r="O89" s="89"/>
      <c r="P89" s="152"/>
    </row>
    <row r="90" spans="2:16" s="153" customFormat="1">
      <c r="B90" s="151"/>
      <c r="C90" s="64"/>
      <c r="D90" s="64"/>
      <c r="E90" s="93"/>
      <c r="F90" s="93"/>
      <c r="G90" s="368"/>
      <c r="H90" s="64"/>
      <c r="I90" s="64"/>
      <c r="J90" s="64"/>
      <c r="K90" s="89"/>
      <c r="L90" s="89"/>
      <c r="M90" s="89"/>
      <c r="N90" s="89"/>
      <c r="O90" s="89"/>
      <c r="P90" s="152"/>
    </row>
    <row r="91" spans="2:16" s="153" customFormat="1">
      <c r="B91" s="151"/>
      <c r="C91" s="64"/>
      <c r="D91" s="64"/>
      <c r="E91" s="93"/>
      <c r="F91" s="93"/>
      <c r="G91" s="368"/>
      <c r="H91" s="64"/>
      <c r="I91" s="64"/>
      <c r="J91" s="64"/>
      <c r="K91" s="89"/>
      <c r="L91" s="89"/>
      <c r="M91" s="89"/>
      <c r="N91" s="89"/>
      <c r="O91" s="89"/>
      <c r="P91" s="152"/>
    </row>
    <row r="92" spans="2:16" s="153" customFormat="1">
      <c r="B92" s="151"/>
      <c r="C92" s="64"/>
      <c r="D92" s="64"/>
      <c r="E92" s="93"/>
      <c r="F92" s="93"/>
      <c r="G92" s="368"/>
      <c r="H92" s="64"/>
      <c r="I92" s="64"/>
      <c r="J92" s="64"/>
      <c r="K92" s="89"/>
      <c r="L92" s="89"/>
      <c r="M92" s="89"/>
      <c r="N92" s="89"/>
      <c r="O92" s="89"/>
      <c r="P92" s="152"/>
    </row>
    <row r="93" spans="2:16" s="153" customFormat="1">
      <c r="B93" s="151"/>
      <c r="C93" s="64"/>
      <c r="D93" s="64"/>
      <c r="E93" s="93"/>
      <c r="F93" s="93"/>
      <c r="G93" s="368"/>
      <c r="H93" s="64"/>
      <c r="I93" s="64"/>
      <c r="J93" s="64"/>
      <c r="K93" s="89"/>
      <c r="L93" s="89"/>
      <c r="M93" s="89"/>
      <c r="N93" s="89"/>
      <c r="O93" s="89"/>
      <c r="P93" s="152"/>
    </row>
    <row r="94" spans="2:16" s="153" customFormat="1">
      <c r="B94" s="151"/>
      <c r="C94" s="64"/>
      <c r="D94" s="64"/>
      <c r="E94" s="93"/>
      <c r="F94" s="93"/>
      <c r="G94" s="368"/>
      <c r="H94" s="64"/>
      <c r="I94" s="64"/>
      <c r="J94" s="64"/>
      <c r="K94" s="89"/>
      <c r="L94" s="89"/>
      <c r="M94" s="89"/>
      <c r="N94" s="89"/>
      <c r="O94" s="89"/>
      <c r="P94" s="152"/>
    </row>
    <row r="95" spans="2:16" s="153" customFormat="1">
      <c r="B95" s="151"/>
      <c r="C95" s="64"/>
      <c r="D95" s="64"/>
      <c r="E95" s="93"/>
      <c r="F95" s="93"/>
      <c r="G95" s="368"/>
      <c r="H95" s="64"/>
      <c r="I95" s="64"/>
      <c r="J95" s="64"/>
      <c r="K95" s="89"/>
      <c r="L95" s="89"/>
      <c r="M95" s="89"/>
      <c r="N95" s="89"/>
      <c r="O95" s="89"/>
      <c r="P95" s="152"/>
    </row>
    <row r="96" spans="2:16" s="153" customFormat="1">
      <c r="B96" s="151"/>
      <c r="C96" s="64"/>
      <c r="D96" s="64"/>
      <c r="E96" s="93"/>
      <c r="F96" s="93"/>
      <c r="G96" s="368"/>
      <c r="H96" s="64"/>
      <c r="I96" s="64"/>
      <c r="J96" s="64"/>
      <c r="K96" s="89"/>
      <c r="L96" s="89"/>
      <c r="M96" s="89"/>
      <c r="N96" s="89"/>
      <c r="O96" s="89"/>
      <c r="P96" s="152"/>
    </row>
    <row r="97" spans="2:16" s="153" customFormat="1">
      <c r="B97" s="151"/>
      <c r="C97" s="64"/>
      <c r="D97" s="64"/>
      <c r="E97" s="93"/>
      <c r="F97" s="93"/>
      <c r="G97" s="368"/>
      <c r="H97" s="64"/>
      <c r="I97" s="64"/>
      <c r="J97" s="64"/>
      <c r="K97" s="89"/>
      <c r="L97" s="89"/>
      <c r="M97" s="89"/>
      <c r="N97" s="89"/>
      <c r="O97" s="89"/>
      <c r="P97" s="152"/>
    </row>
    <row r="98" spans="2:16" s="153" customFormat="1">
      <c r="B98" s="151"/>
      <c r="C98" s="64"/>
      <c r="D98" s="64"/>
      <c r="E98" s="93"/>
      <c r="F98" s="93"/>
      <c r="G98" s="368"/>
      <c r="H98" s="64"/>
      <c r="I98" s="64"/>
      <c r="J98" s="64"/>
      <c r="K98" s="89"/>
      <c r="L98" s="89"/>
      <c r="M98" s="89"/>
      <c r="N98" s="89"/>
      <c r="O98" s="89"/>
      <c r="P98" s="152"/>
    </row>
    <row r="99" spans="2:16" s="153" customFormat="1">
      <c r="B99" s="151"/>
      <c r="C99" s="64"/>
      <c r="D99" s="64"/>
      <c r="E99" s="93"/>
      <c r="F99" s="93"/>
      <c r="G99" s="368"/>
      <c r="H99" s="64"/>
      <c r="I99" s="64"/>
      <c r="J99" s="64"/>
      <c r="K99" s="89"/>
      <c r="L99" s="89"/>
      <c r="M99" s="89"/>
      <c r="N99" s="89"/>
      <c r="O99" s="89"/>
      <c r="P99" s="152"/>
    </row>
    <row r="100" spans="2:16" s="153" customFormat="1">
      <c r="B100" s="151"/>
      <c r="C100" s="64"/>
      <c r="D100" s="64"/>
      <c r="E100" s="93"/>
      <c r="F100" s="93"/>
      <c r="G100" s="368"/>
      <c r="H100" s="64"/>
      <c r="I100" s="64"/>
      <c r="J100" s="64"/>
      <c r="K100" s="89"/>
      <c r="L100" s="89"/>
      <c r="M100" s="89"/>
      <c r="N100" s="89"/>
      <c r="O100" s="89"/>
      <c r="P100" s="152"/>
    </row>
    <row r="101" spans="2:16" s="153" customFormat="1">
      <c r="B101" s="151"/>
      <c r="C101" s="64"/>
      <c r="D101" s="64"/>
      <c r="E101" s="93"/>
      <c r="F101" s="93"/>
      <c r="G101" s="368"/>
      <c r="H101" s="64"/>
      <c r="I101" s="64"/>
      <c r="J101" s="64"/>
      <c r="K101" s="89"/>
      <c r="L101" s="89"/>
      <c r="M101" s="89"/>
      <c r="N101" s="89"/>
      <c r="O101" s="89"/>
      <c r="P101" s="152"/>
    </row>
    <row r="102" spans="2:16" s="153" customFormat="1">
      <c r="B102" s="151"/>
      <c r="C102" s="64"/>
      <c r="D102" s="64"/>
      <c r="E102" s="93"/>
      <c r="F102" s="93"/>
      <c r="G102" s="368"/>
      <c r="H102" s="64"/>
      <c r="I102" s="64"/>
      <c r="J102" s="64"/>
      <c r="K102" s="89"/>
      <c r="L102" s="89"/>
      <c r="M102" s="89"/>
      <c r="N102" s="89"/>
      <c r="O102" s="89"/>
      <c r="P102" s="152"/>
    </row>
    <row r="103" spans="2:16" s="153" customFormat="1">
      <c r="B103" s="151"/>
      <c r="C103" s="64"/>
      <c r="D103" s="64"/>
      <c r="E103" s="93"/>
      <c r="F103" s="93"/>
      <c r="G103" s="368"/>
      <c r="H103" s="64"/>
      <c r="I103" s="64"/>
      <c r="J103" s="64"/>
      <c r="K103" s="89"/>
      <c r="L103" s="89"/>
      <c r="M103" s="89"/>
      <c r="N103" s="89"/>
      <c r="O103" s="89"/>
      <c r="P103" s="152"/>
    </row>
    <row r="104" spans="2:16" s="153" customFormat="1">
      <c r="B104" s="151"/>
      <c r="C104" s="64"/>
      <c r="D104" s="64"/>
      <c r="E104" s="93"/>
      <c r="F104" s="93"/>
      <c r="G104" s="368"/>
      <c r="H104" s="64"/>
      <c r="I104" s="64"/>
      <c r="J104" s="64"/>
      <c r="K104" s="89"/>
      <c r="L104" s="89"/>
      <c r="M104" s="89"/>
      <c r="N104" s="89"/>
      <c r="O104" s="89"/>
      <c r="P104" s="152"/>
    </row>
    <row r="105" spans="2:16" s="153" customFormat="1">
      <c r="B105" s="151"/>
      <c r="C105" s="64"/>
      <c r="D105" s="64"/>
      <c r="E105" s="93"/>
      <c r="F105" s="93"/>
      <c r="G105" s="368"/>
      <c r="H105" s="64"/>
      <c r="I105" s="64"/>
      <c r="J105" s="64"/>
      <c r="K105" s="89"/>
      <c r="L105" s="89"/>
      <c r="M105" s="89"/>
      <c r="N105" s="89"/>
      <c r="O105" s="89"/>
      <c r="P105" s="152"/>
    </row>
    <row r="106" spans="2:16" s="153" customFormat="1">
      <c r="B106" s="151"/>
      <c r="C106" s="64"/>
      <c r="D106" s="64"/>
      <c r="E106" s="93"/>
      <c r="F106" s="93"/>
      <c r="G106" s="368"/>
      <c r="H106" s="64"/>
      <c r="I106" s="64"/>
      <c r="J106" s="64"/>
      <c r="K106" s="89"/>
      <c r="L106" s="89"/>
      <c r="M106" s="89"/>
      <c r="N106" s="89"/>
      <c r="O106" s="89"/>
      <c r="P106" s="152"/>
    </row>
    <row r="107" spans="2:16" s="153" customFormat="1">
      <c r="B107" s="151"/>
      <c r="C107" s="64"/>
      <c r="D107" s="64"/>
      <c r="E107" s="93"/>
      <c r="F107" s="93"/>
      <c r="G107" s="368"/>
      <c r="H107" s="64"/>
      <c r="I107" s="64"/>
      <c r="J107" s="64"/>
      <c r="K107" s="89"/>
      <c r="L107" s="89"/>
      <c r="M107" s="89"/>
      <c r="N107" s="89"/>
      <c r="O107" s="89"/>
      <c r="P107" s="152"/>
    </row>
    <row r="108" spans="2:16" s="153" customFormat="1">
      <c r="B108" s="151"/>
      <c r="C108" s="64"/>
      <c r="D108" s="64"/>
      <c r="E108" s="93"/>
      <c r="F108" s="93"/>
      <c r="G108" s="368"/>
      <c r="H108" s="64"/>
      <c r="I108" s="64"/>
      <c r="J108" s="64"/>
      <c r="K108" s="89"/>
      <c r="L108" s="89"/>
      <c r="M108" s="89"/>
      <c r="N108" s="89"/>
      <c r="O108" s="89"/>
      <c r="P108" s="152"/>
    </row>
    <row r="109" spans="2:16" s="153" customFormat="1">
      <c r="B109" s="151"/>
      <c r="C109" s="64"/>
      <c r="D109" s="64"/>
      <c r="E109" s="93"/>
      <c r="F109" s="93"/>
      <c r="G109" s="368"/>
      <c r="H109" s="64"/>
      <c r="I109" s="64"/>
      <c r="J109" s="64"/>
      <c r="K109" s="89"/>
      <c r="L109" s="89"/>
      <c r="M109" s="89"/>
      <c r="N109" s="89"/>
      <c r="O109" s="89"/>
      <c r="P109" s="152"/>
    </row>
    <row r="110" spans="2:16" s="153" customFormat="1">
      <c r="B110" s="151"/>
      <c r="C110" s="64"/>
      <c r="D110" s="64"/>
      <c r="E110" s="93"/>
      <c r="F110" s="93"/>
      <c r="G110" s="368"/>
      <c r="H110" s="64"/>
      <c r="I110" s="64"/>
      <c r="J110" s="64"/>
      <c r="K110" s="89"/>
      <c r="L110" s="89"/>
      <c r="M110" s="89"/>
      <c r="N110" s="89"/>
      <c r="O110" s="89"/>
      <c r="P110" s="152"/>
    </row>
    <row r="111" spans="2:16" s="153" customFormat="1">
      <c r="B111" s="151"/>
      <c r="C111" s="64"/>
      <c r="D111" s="64"/>
      <c r="E111" s="93"/>
      <c r="F111" s="93"/>
      <c r="G111" s="368"/>
      <c r="H111" s="64"/>
      <c r="I111" s="64"/>
      <c r="J111" s="64"/>
      <c r="K111" s="89"/>
      <c r="L111" s="89"/>
      <c r="M111" s="89"/>
      <c r="N111" s="89"/>
      <c r="O111" s="89"/>
      <c r="P111" s="152"/>
    </row>
    <row r="112" spans="2:16" s="153" customFormat="1">
      <c r="B112" s="151"/>
      <c r="C112" s="64"/>
      <c r="D112" s="64"/>
      <c r="E112" s="93"/>
      <c r="F112" s="93"/>
      <c r="G112" s="368"/>
      <c r="H112" s="64"/>
      <c r="I112" s="64"/>
      <c r="J112" s="64"/>
      <c r="K112" s="89"/>
      <c r="L112" s="89"/>
      <c r="M112" s="89"/>
      <c r="N112" s="89"/>
      <c r="O112" s="89"/>
      <c r="P112" s="152"/>
    </row>
    <row r="113" spans="2:16" s="153" customFormat="1">
      <c r="B113" s="151"/>
      <c r="C113" s="64"/>
      <c r="D113" s="64"/>
      <c r="E113" s="93"/>
      <c r="F113" s="93"/>
      <c r="G113" s="368"/>
      <c r="H113" s="64"/>
      <c r="I113" s="64"/>
      <c r="J113" s="64"/>
      <c r="K113" s="89"/>
      <c r="L113" s="89"/>
      <c r="M113" s="89"/>
      <c r="N113" s="89"/>
      <c r="O113" s="89"/>
      <c r="P113" s="152"/>
    </row>
    <row r="114" spans="2:16" s="153" customFormat="1">
      <c r="B114" s="151"/>
      <c r="C114" s="64"/>
      <c r="D114" s="64"/>
      <c r="E114" s="93"/>
      <c r="F114" s="93"/>
      <c r="G114" s="368"/>
      <c r="H114" s="64"/>
      <c r="I114" s="64"/>
      <c r="J114" s="64"/>
      <c r="K114" s="89"/>
      <c r="L114" s="89"/>
      <c r="M114" s="89"/>
      <c r="N114" s="89"/>
      <c r="O114" s="89"/>
      <c r="P114" s="152"/>
    </row>
    <row r="115" spans="2:16">
      <c r="B115" s="25"/>
      <c r="C115" s="37"/>
      <c r="D115" s="37"/>
      <c r="E115" s="157"/>
      <c r="F115" s="157"/>
      <c r="G115" s="366"/>
      <c r="H115" s="37"/>
      <c r="I115" s="37"/>
      <c r="J115" s="37"/>
      <c r="K115" s="35"/>
      <c r="L115" s="35"/>
      <c r="M115" s="35"/>
      <c r="N115" s="35"/>
      <c r="O115" s="35"/>
      <c r="P115" s="27"/>
    </row>
    <row r="116" spans="2:16">
      <c r="B116" s="25"/>
      <c r="C116" s="37"/>
      <c r="D116" s="37"/>
      <c r="E116" s="157"/>
      <c r="F116" s="157"/>
      <c r="G116" s="366"/>
      <c r="H116" s="37"/>
      <c r="I116" s="37"/>
      <c r="J116" s="37"/>
      <c r="K116" s="35"/>
      <c r="L116" s="35"/>
      <c r="M116" s="35"/>
      <c r="N116" s="35"/>
      <c r="O116" s="35"/>
      <c r="P116" s="27"/>
    </row>
    <row r="117" spans="2:16">
      <c r="B117" s="25"/>
      <c r="C117" s="37"/>
      <c r="D117" s="37"/>
      <c r="E117" s="157"/>
      <c r="F117" s="157"/>
      <c r="G117" s="366"/>
      <c r="H117" s="37"/>
      <c r="I117" s="37"/>
      <c r="J117" s="37"/>
      <c r="K117" s="35"/>
      <c r="L117" s="35"/>
      <c r="M117" s="35"/>
      <c r="N117" s="35"/>
      <c r="O117" s="35"/>
      <c r="P117" s="27"/>
    </row>
    <row r="118" spans="2:16">
      <c r="B118" s="25"/>
      <c r="C118" s="37"/>
      <c r="D118" s="37"/>
      <c r="E118" s="157"/>
      <c r="F118" s="157"/>
      <c r="G118" s="366"/>
      <c r="H118" s="37"/>
      <c r="I118" s="37"/>
      <c r="J118" s="37"/>
      <c r="K118" s="35"/>
      <c r="L118" s="35"/>
      <c r="M118" s="35"/>
      <c r="N118" s="35"/>
      <c r="O118" s="35"/>
      <c r="P118" s="27"/>
    </row>
    <row r="119" spans="2:16">
      <c r="B119" s="25"/>
      <c r="C119" s="37"/>
      <c r="D119" s="37"/>
      <c r="E119" s="157"/>
      <c r="F119" s="157"/>
      <c r="G119" s="366"/>
      <c r="H119" s="37"/>
      <c r="I119" s="37"/>
      <c r="J119" s="37"/>
      <c r="K119" s="35"/>
      <c r="L119" s="35"/>
      <c r="M119" s="35"/>
      <c r="N119" s="35"/>
      <c r="O119" s="35"/>
      <c r="P119" s="27"/>
    </row>
    <row r="120" spans="2:16">
      <c r="B120" s="25"/>
      <c r="C120" s="37"/>
      <c r="D120" s="37"/>
      <c r="E120" s="157"/>
      <c r="F120" s="157"/>
      <c r="G120" s="366"/>
      <c r="H120" s="37"/>
      <c r="I120" s="37"/>
      <c r="J120" s="37"/>
      <c r="K120" s="35"/>
      <c r="L120" s="35"/>
      <c r="M120" s="35"/>
      <c r="N120" s="35"/>
      <c r="O120" s="35"/>
      <c r="P120" s="27"/>
    </row>
    <row r="121" spans="2:16">
      <c r="B121" s="25"/>
      <c r="C121" s="37"/>
      <c r="D121" s="37"/>
      <c r="E121" s="157"/>
      <c r="F121" s="157"/>
      <c r="G121" s="366"/>
      <c r="H121" s="37"/>
      <c r="I121" s="37"/>
      <c r="J121" s="37"/>
      <c r="K121" s="35"/>
      <c r="L121" s="35"/>
      <c r="M121" s="35"/>
      <c r="N121" s="35"/>
      <c r="O121" s="35"/>
      <c r="P121" s="27"/>
    </row>
    <row r="122" spans="2:16">
      <c r="B122" s="25"/>
      <c r="C122" s="37"/>
      <c r="D122" s="37"/>
      <c r="E122" s="157"/>
      <c r="F122" s="157"/>
      <c r="G122" s="366"/>
      <c r="H122" s="37"/>
      <c r="I122" s="37"/>
      <c r="J122" s="37"/>
      <c r="K122" s="35"/>
      <c r="L122" s="35"/>
      <c r="M122" s="35"/>
      <c r="N122" s="35"/>
      <c r="O122" s="35"/>
      <c r="P122" s="27"/>
    </row>
    <row r="123" spans="2:16">
      <c r="B123" s="25"/>
      <c r="C123" s="37"/>
      <c r="D123" s="37"/>
      <c r="E123" s="157"/>
      <c r="F123" s="157"/>
      <c r="G123" s="366"/>
      <c r="H123" s="37"/>
      <c r="I123" s="37"/>
      <c r="J123" s="37"/>
      <c r="K123" s="35"/>
      <c r="L123" s="35"/>
      <c r="M123" s="35"/>
      <c r="N123" s="35"/>
      <c r="O123" s="35"/>
      <c r="P123" s="27"/>
    </row>
    <row r="124" spans="2:16">
      <c r="B124" s="25"/>
      <c r="C124" s="37"/>
      <c r="D124" s="37"/>
      <c r="E124" s="157"/>
      <c r="F124" s="157"/>
      <c r="G124" s="366"/>
      <c r="H124" s="37"/>
      <c r="I124" s="37"/>
      <c r="J124" s="37"/>
      <c r="K124" s="35"/>
      <c r="L124" s="35"/>
      <c r="M124" s="35"/>
      <c r="N124" s="35"/>
      <c r="O124" s="35"/>
      <c r="P124" s="27"/>
    </row>
    <row r="125" spans="2:16">
      <c r="B125" s="25"/>
      <c r="C125" s="37"/>
      <c r="D125" s="37"/>
      <c r="E125" s="157"/>
      <c r="F125" s="157"/>
      <c r="G125" s="366"/>
      <c r="H125" s="37"/>
      <c r="I125" s="37"/>
      <c r="J125" s="37"/>
      <c r="K125" s="35"/>
      <c r="L125" s="35"/>
      <c r="M125" s="35"/>
      <c r="N125" s="35"/>
      <c r="O125" s="35"/>
      <c r="P125" s="27"/>
    </row>
    <row r="126" spans="2:16">
      <c r="B126" s="25"/>
      <c r="C126" s="37"/>
      <c r="D126" s="37"/>
      <c r="E126" s="157"/>
      <c r="F126" s="157"/>
      <c r="G126" s="366"/>
      <c r="H126" s="37"/>
      <c r="I126" s="37"/>
      <c r="J126" s="37"/>
      <c r="K126" s="35"/>
      <c r="L126" s="35"/>
      <c r="M126" s="35"/>
      <c r="N126" s="35"/>
      <c r="O126" s="35"/>
      <c r="P126" s="27"/>
    </row>
    <row r="127" spans="2:16">
      <c r="B127" s="25"/>
      <c r="C127" s="37"/>
      <c r="D127" s="37"/>
      <c r="E127" s="157"/>
      <c r="F127" s="157"/>
      <c r="G127" s="366"/>
      <c r="H127" s="37"/>
      <c r="I127" s="37"/>
      <c r="J127" s="37"/>
      <c r="K127" s="35"/>
      <c r="L127" s="35"/>
      <c r="M127" s="35"/>
      <c r="N127" s="35"/>
      <c r="O127" s="35"/>
      <c r="P127" s="27"/>
    </row>
    <row r="128" spans="2:16">
      <c r="B128" s="25"/>
      <c r="C128" s="37"/>
      <c r="D128" s="37"/>
      <c r="E128" s="157"/>
      <c r="F128" s="157"/>
      <c r="G128" s="366"/>
      <c r="H128" s="37"/>
      <c r="I128" s="37"/>
      <c r="J128" s="37"/>
      <c r="K128" s="35"/>
      <c r="L128" s="35"/>
      <c r="M128" s="35"/>
      <c r="N128" s="35"/>
      <c r="O128" s="35"/>
      <c r="P128" s="27"/>
    </row>
    <row r="129" spans="2:16">
      <c r="B129" s="25"/>
      <c r="C129" s="37"/>
      <c r="D129" s="37"/>
      <c r="E129" s="157"/>
      <c r="F129" s="157"/>
      <c r="G129" s="366"/>
      <c r="H129" s="37"/>
      <c r="I129" s="37"/>
      <c r="J129" s="37"/>
      <c r="K129" s="35"/>
      <c r="L129" s="35"/>
      <c r="M129" s="35"/>
      <c r="N129" s="35"/>
      <c r="O129" s="35"/>
      <c r="P129" s="27"/>
    </row>
    <row r="130" spans="2:16">
      <c r="B130" s="25"/>
      <c r="C130" s="37"/>
      <c r="D130" s="37"/>
      <c r="E130" s="157"/>
      <c r="F130" s="157"/>
      <c r="G130" s="366"/>
      <c r="H130" s="37"/>
      <c r="I130" s="37"/>
      <c r="J130" s="37"/>
      <c r="K130" s="35"/>
      <c r="L130" s="35"/>
      <c r="M130" s="35"/>
      <c r="N130" s="35"/>
      <c r="O130" s="35"/>
      <c r="P130" s="27"/>
    </row>
    <row r="131" spans="2:16" ht="13.8" thickBot="1">
      <c r="B131" s="31"/>
      <c r="C131" s="32"/>
      <c r="D131" s="32"/>
      <c r="E131" s="155"/>
      <c r="F131" s="155"/>
      <c r="G131" s="365"/>
      <c r="H131" s="32"/>
      <c r="I131" s="32"/>
      <c r="J131" s="32"/>
      <c r="K131" s="33"/>
      <c r="L131" s="33"/>
      <c r="M131" s="33"/>
      <c r="N131" s="33"/>
      <c r="O131" s="33"/>
      <c r="P131" s="34"/>
    </row>
    <row r="132" spans="2:16">
      <c r="C132" s="2"/>
      <c r="D132" s="2"/>
      <c r="E132" s="3"/>
      <c r="F132" s="3"/>
      <c r="G132" s="369"/>
      <c r="H132" s="2"/>
      <c r="I132" s="2"/>
      <c r="J132" s="2"/>
    </row>
    <row r="133" spans="2:16">
      <c r="C133" s="2"/>
      <c r="D133" s="2"/>
      <c r="E133" s="3"/>
      <c r="F133" s="3"/>
      <c r="G133" s="369"/>
      <c r="H133" s="2"/>
      <c r="I133" s="2"/>
      <c r="J133" s="2"/>
    </row>
    <row r="134" spans="2:16">
      <c r="C134" s="2"/>
      <c r="D134" s="2"/>
      <c r="E134" s="3"/>
      <c r="F134" s="3"/>
      <c r="G134" s="369"/>
      <c r="H134" s="2"/>
      <c r="I134" s="2"/>
      <c r="J134" s="2"/>
    </row>
    <row r="135" spans="2:16">
      <c r="C135" s="2"/>
      <c r="D135" s="2"/>
      <c r="E135" s="3"/>
      <c r="F135" s="3"/>
      <c r="G135" s="369"/>
      <c r="H135" s="2"/>
      <c r="I135" s="2"/>
      <c r="J135" s="2"/>
    </row>
    <row r="136" spans="2:16">
      <c r="C136" s="2"/>
      <c r="D136" s="2"/>
      <c r="E136" s="3"/>
      <c r="F136" s="3"/>
      <c r="G136" s="369"/>
      <c r="H136" s="2"/>
      <c r="I136" s="2"/>
      <c r="J136" s="2"/>
    </row>
    <row r="137" spans="2:16">
      <c r="C137" s="2"/>
      <c r="D137" s="2"/>
      <c r="E137" s="3"/>
      <c r="F137" s="3"/>
      <c r="G137" s="369"/>
      <c r="H137" s="2"/>
      <c r="I137" s="2"/>
      <c r="J137" s="2"/>
    </row>
    <row r="138" spans="2:16">
      <c r="C138" s="2"/>
      <c r="D138" s="2"/>
      <c r="E138" s="3"/>
      <c r="F138" s="3"/>
      <c r="G138" s="369"/>
      <c r="H138" s="2"/>
      <c r="I138" s="2"/>
      <c r="J138" s="2"/>
    </row>
    <row r="139" spans="2:16">
      <c r="C139" s="2"/>
      <c r="D139" s="2"/>
      <c r="E139" s="3"/>
      <c r="F139" s="3"/>
      <c r="G139" s="369"/>
      <c r="H139" s="2"/>
      <c r="I139" s="2"/>
      <c r="J139" s="2"/>
    </row>
    <row r="140" spans="2:16">
      <c r="C140" s="2"/>
      <c r="D140" s="2"/>
      <c r="E140" s="3"/>
      <c r="F140" s="3"/>
      <c r="G140" s="369"/>
      <c r="H140" s="2"/>
      <c r="I140" s="2"/>
      <c r="J140" s="2"/>
    </row>
    <row r="141" spans="2:16">
      <c r="C141" s="2"/>
      <c r="D141" s="2"/>
      <c r="E141" s="3"/>
      <c r="F141" s="3"/>
      <c r="G141" s="369"/>
      <c r="H141" s="2"/>
      <c r="I141" s="2"/>
      <c r="J141" s="2"/>
    </row>
    <row r="142" spans="2:16">
      <c r="C142" s="2"/>
      <c r="D142" s="2"/>
      <c r="E142" s="3"/>
      <c r="F142" s="3"/>
      <c r="G142" s="369"/>
      <c r="H142" s="2"/>
      <c r="I142" s="2"/>
      <c r="J142" s="2"/>
    </row>
    <row r="143" spans="2:16">
      <c r="C143" s="2"/>
      <c r="D143" s="2"/>
      <c r="E143" s="3"/>
      <c r="F143" s="3"/>
      <c r="G143" s="369"/>
      <c r="H143" s="2"/>
      <c r="I143" s="2"/>
      <c r="J143" s="2"/>
    </row>
    <row r="144" spans="2:16">
      <c r="C144" s="2"/>
      <c r="D144" s="2"/>
      <c r="E144" s="3"/>
      <c r="F144" s="3"/>
      <c r="G144" s="369"/>
      <c r="H144" s="2"/>
      <c r="I144" s="2"/>
      <c r="J144" s="2"/>
    </row>
    <row r="145" spans="3:10">
      <c r="C145" s="2"/>
      <c r="D145" s="2"/>
      <c r="E145" s="3"/>
      <c r="F145" s="3"/>
      <c r="G145" s="369"/>
      <c r="H145" s="2"/>
      <c r="I145" s="2"/>
      <c r="J145" s="2"/>
    </row>
    <row r="146" spans="3:10">
      <c r="C146" s="2"/>
      <c r="D146" s="2"/>
      <c r="E146" s="3"/>
      <c r="F146" s="3"/>
      <c r="G146" s="369"/>
      <c r="H146" s="2"/>
      <c r="I146" s="2"/>
      <c r="J146" s="2"/>
    </row>
    <row r="147" spans="3:10">
      <c r="C147" s="2"/>
      <c r="D147" s="2"/>
      <c r="E147" s="3"/>
      <c r="F147" s="3"/>
      <c r="G147" s="369"/>
      <c r="H147" s="2"/>
      <c r="I147" s="2"/>
      <c r="J147" s="2"/>
    </row>
    <row r="148" spans="3:10">
      <c r="C148" s="2"/>
      <c r="D148" s="2"/>
      <c r="E148" s="3"/>
      <c r="F148" s="3"/>
      <c r="G148" s="369"/>
      <c r="H148" s="2"/>
      <c r="I148" s="2"/>
      <c r="J148" s="2"/>
    </row>
    <row r="149" spans="3:10">
      <c r="C149" s="2"/>
      <c r="D149" s="2"/>
      <c r="E149" s="3"/>
      <c r="F149" s="3"/>
      <c r="G149" s="369"/>
      <c r="H149" s="2"/>
      <c r="I149" s="2"/>
      <c r="J149" s="2"/>
    </row>
    <row r="150" spans="3:10">
      <c r="C150" s="2"/>
      <c r="D150" s="2"/>
      <c r="E150" s="3"/>
      <c r="F150" s="3"/>
      <c r="G150" s="369"/>
      <c r="H150" s="2"/>
      <c r="I150" s="2"/>
      <c r="J150" s="2"/>
    </row>
    <row r="151" spans="3:10">
      <c r="C151" s="2"/>
      <c r="D151" s="2"/>
      <c r="E151" s="3"/>
      <c r="F151" s="3"/>
      <c r="G151" s="369"/>
      <c r="H151" s="2"/>
      <c r="I151" s="2"/>
      <c r="J151" s="2"/>
    </row>
    <row r="152" spans="3:10">
      <c r="C152" s="2"/>
      <c r="D152" s="2"/>
      <c r="E152" s="3"/>
      <c r="F152" s="3"/>
      <c r="G152" s="369"/>
      <c r="H152" s="2"/>
      <c r="I152" s="2"/>
      <c r="J152" s="2"/>
    </row>
    <row r="153" spans="3:10">
      <c r="C153" s="2"/>
      <c r="D153" s="2"/>
      <c r="E153" s="3"/>
      <c r="F153" s="3"/>
      <c r="G153" s="369"/>
      <c r="H153" s="2"/>
      <c r="I153" s="2"/>
      <c r="J153" s="2"/>
    </row>
    <row r="154" spans="3:10">
      <c r="C154" s="2"/>
      <c r="D154" s="2"/>
      <c r="E154" s="3"/>
      <c r="F154" s="3"/>
      <c r="G154" s="369"/>
      <c r="H154" s="2"/>
      <c r="I154" s="2"/>
      <c r="J154" s="2"/>
    </row>
    <row r="155" spans="3:10">
      <c r="C155" s="2"/>
      <c r="D155" s="2"/>
      <c r="E155" s="3"/>
      <c r="F155" s="3"/>
      <c r="G155" s="369"/>
      <c r="H155" s="2"/>
      <c r="I155" s="2"/>
      <c r="J155" s="2"/>
    </row>
    <row r="156" spans="3:10">
      <c r="C156" s="2"/>
      <c r="D156" s="2"/>
      <c r="E156" s="3"/>
      <c r="F156" s="3"/>
      <c r="G156" s="369"/>
      <c r="H156" s="2"/>
      <c r="I156" s="2"/>
      <c r="J156" s="2"/>
    </row>
    <row r="157" spans="3:10">
      <c r="C157" s="2"/>
      <c r="D157" s="2"/>
      <c r="E157" s="3"/>
      <c r="F157" s="3"/>
      <c r="G157" s="369"/>
      <c r="H157" s="2"/>
      <c r="I157" s="2"/>
      <c r="J157" s="2"/>
    </row>
    <row r="158" spans="3:10">
      <c r="C158" s="2"/>
      <c r="D158" s="2"/>
      <c r="E158" s="3"/>
      <c r="F158" s="3"/>
      <c r="G158" s="369"/>
      <c r="H158" s="2"/>
      <c r="I158" s="2"/>
      <c r="J158" s="2"/>
    </row>
    <row r="159" spans="3:10">
      <c r="C159" s="2"/>
      <c r="D159" s="2"/>
      <c r="E159" s="3"/>
      <c r="F159" s="3"/>
      <c r="G159" s="369"/>
      <c r="H159" s="2"/>
      <c r="I159" s="2"/>
      <c r="J159" s="2"/>
    </row>
    <row r="160" spans="3:10">
      <c r="C160" s="2"/>
      <c r="D160" s="2"/>
      <c r="E160" s="3"/>
      <c r="F160" s="3"/>
      <c r="G160" s="369"/>
      <c r="H160" s="2"/>
      <c r="I160" s="2"/>
      <c r="J160" s="2"/>
    </row>
    <row r="161" spans="3:10">
      <c r="C161" s="2"/>
      <c r="D161" s="2"/>
      <c r="E161" s="3"/>
      <c r="F161" s="3"/>
      <c r="G161" s="369"/>
      <c r="H161" s="2"/>
      <c r="I161" s="2"/>
      <c r="J161" s="2"/>
    </row>
    <row r="162" spans="3:10">
      <c r="C162" s="2"/>
      <c r="D162" s="2"/>
      <c r="E162" s="3"/>
      <c r="F162" s="3"/>
      <c r="G162" s="369"/>
      <c r="H162" s="2"/>
      <c r="I162" s="2"/>
      <c r="J162" s="2"/>
    </row>
    <row r="163" spans="3:10">
      <c r="C163" s="2"/>
      <c r="D163" s="2"/>
      <c r="E163" s="3"/>
      <c r="F163" s="3"/>
      <c r="G163" s="369"/>
      <c r="H163" s="2"/>
      <c r="I163" s="2"/>
      <c r="J163" s="2"/>
    </row>
    <row r="164" spans="3:10">
      <c r="C164" s="2"/>
      <c r="D164" s="2"/>
      <c r="E164" s="3"/>
      <c r="F164" s="3"/>
      <c r="G164" s="369"/>
      <c r="H164" s="2"/>
      <c r="I164" s="2"/>
      <c r="J164" s="2"/>
    </row>
    <row r="165" spans="3:10">
      <c r="C165" s="2"/>
      <c r="D165" s="2"/>
      <c r="E165" s="3"/>
      <c r="F165" s="3"/>
      <c r="G165" s="369"/>
      <c r="H165" s="2"/>
      <c r="I165" s="2"/>
      <c r="J165" s="2"/>
    </row>
    <row r="166" spans="3:10">
      <c r="C166" s="2"/>
      <c r="D166" s="2"/>
      <c r="E166" s="3"/>
      <c r="F166" s="3"/>
      <c r="G166" s="369"/>
      <c r="H166" s="2"/>
      <c r="I166" s="2"/>
      <c r="J166" s="2"/>
    </row>
    <row r="167" spans="3:10">
      <c r="C167" s="2"/>
      <c r="D167" s="2"/>
      <c r="E167" s="3"/>
      <c r="F167" s="3"/>
      <c r="G167" s="369"/>
      <c r="H167" s="2"/>
      <c r="I167" s="2"/>
      <c r="J167" s="2"/>
    </row>
    <row r="168" spans="3:10">
      <c r="C168" s="2"/>
      <c r="D168" s="2"/>
      <c r="E168" s="3"/>
      <c r="F168" s="3"/>
      <c r="G168" s="369"/>
      <c r="H168" s="2"/>
      <c r="I168" s="2"/>
      <c r="J168" s="2"/>
    </row>
    <row r="169" spans="3:10">
      <c r="C169" s="2"/>
      <c r="D169" s="2"/>
      <c r="E169" s="3"/>
      <c r="F169" s="3"/>
      <c r="G169" s="369"/>
      <c r="H169" s="2"/>
      <c r="I169" s="2"/>
      <c r="J169" s="2"/>
    </row>
    <row r="170" spans="3:10">
      <c r="C170" s="2"/>
      <c r="D170" s="2"/>
      <c r="E170" s="3"/>
      <c r="F170" s="3"/>
      <c r="G170" s="369"/>
      <c r="H170" s="2"/>
      <c r="I170" s="2"/>
      <c r="J170" s="2"/>
    </row>
    <row r="171" spans="3:10">
      <c r="C171" s="2"/>
      <c r="D171" s="2"/>
      <c r="E171" s="3"/>
      <c r="F171" s="3"/>
      <c r="G171" s="369"/>
      <c r="H171" s="2"/>
      <c r="I171" s="2"/>
      <c r="J171" s="2"/>
    </row>
    <row r="172" spans="3:10">
      <c r="C172" s="2"/>
      <c r="D172" s="2"/>
      <c r="E172" s="3"/>
      <c r="F172" s="3"/>
      <c r="G172" s="369"/>
      <c r="H172" s="2"/>
      <c r="I172" s="2"/>
      <c r="J172" s="2"/>
    </row>
    <row r="173" spans="3:10">
      <c r="C173" s="2"/>
      <c r="D173" s="2"/>
      <c r="E173" s="3"/>
      <c r="F173" s="3"/>
      <c r="G173" s="369"/>
      <c r="H173" s="2"/>
      <c r="I173" s="2"/>
      <c r="J173" s="2"/>
    </row>
    <row r="174" spans="3:10">
      <c r="C174" s="2"/>
      <c r="D174" s="2"/>
      <c r="E174" s="3"/>
      <c r="F174" s="3"/>
      <c r="G174" s="369"/>
      <c r="H174" s="2"/>
      <c r="I174" s="2"/>
      <c r="J174" s="2"/>
    </row>
    <row r="175" spans="3:10">
      <c r="C175" s="2"/>
      <c r="D175" s="2"/>
      <c r="E175" s="3"/>
      <c r="F175" s="3"/>
      <c r="G175" s="369"/>
      <c r="H175" s="2"/>
      <c r="I175" s="2"/>
      <c r="J175" s="2"/>
    </row>
    <row r="176" spans="3:10">
      <c r="C176" s="2"/>
      <c r="D176" s="2"/>
      <c r="E176" s="3"/>
      <c r="F176" s="3"/>
      <c r="G176" s="369"/>
      <c r="H176" s="2"/>
      <c r="I176" s="2"/>
      <c r="J176" s="2"/>
    </row>
    <row r="177" spans="3:10">
      <c r="C177" s="2"/>
      <c r="D177" s="2"/>
      <c r="E177" s="3"/>
      <c r="F177" s="3"/>
      <c r="G177" s="369"/>
      <c r="H177" s="2"/>
      <c r="I177" s="2"/>
      <c r="J177" s="2"/>
    </row>
    <row r="178" spans="3:10">
      <c r="C178" s="2"/>
      <c r="D178" s="2"/>
      <c r="E178" s="3"/>
      <c r="F178" s="3"/>
      <c r="G178" s="369"/>
      <c r="H178" s="2"/>
      <c r="I178" s="2"/>
      <c r="J178" s="2"/>
    </row>
    <row r="179" spans="3:10">
      <c r="C179" s="2"/>
      <c r="D179" s="2"/>
      <c r="E179" s="3"/>
      <c r="F179" s="3"/>
      <c r="G179" s="369"/>
      <c r="H179" s="2"/>
      <c r="I179" s="2"/>
      <c r="J179" s="2"/>
    </row>
    <row r="180" spans="3:10">
      <c r="C180" s="2"/>
      <c r="D180" s="2"/>
      <c r="E180" s="3"/>
      <c r="F180" s="3"/>
      <c r="G180" s="369"/>
      <c r="H180" s="2"/>
      <c r="I180" s="2"/>
      <c r="J180" s="2"/>
    </row>
    <row r="181" spans="3:10">
      <c r="C181" s="2"/>
      <c r="D181" s="2"/>
      <c r="E181" s="3"/>
      <c r="F181" s="3"/>
      <c r="G181" s="369"/>
      <c r="H181" s="2"/>
      <c r="I181" s="2"/>
      <c r="J181" s="2"/>
    </row>
    <row r="182" spans="3:10">
      <c r="C182" s="2"/>
      <c r="D182" s="2"/>
      <c r="E182" s="3"/>
      <c r="F182" s="3"/>
      <c r="G182" s="369"/>
      <c r="H182" s="2"/>
      <c r="I182" s="2"/>
      <c r="J182" s="2"/>
    </row>
    <row r="183" spans="3:10">
      <c r="C183" s="2"/>
      <c r="D183" s="2"/>
      <c r="E183" s="3"/>
      <c r="F183" s="3"/>
      <c r="G183" s="369"/>
      <c r="H183" s="2"/>
      <c r="I183" s="2"/>
      <c r="J183" s="2"/>
    </row>
    <row r="184" spans="3:10">
      <c r="C184" s="2"/>
      <c r="D184" s="2"/>
      <c r="E184" s="3"/>
      <c r="F184" s="3"/>
      <c r="G184" s="369"/>
      <c r="H184" s="2"/>
      <c r="I184" s="2"/>
      <c r="J184" s="2"/>
    </row>
    <row r="185" spans="3:10">
      <c r="C185" s="2"/>
      <c r="D185" s="2"/>
      <c r="E185" s="3"/>
      <c r="F185" s="3"/>
      <c r="G185" s="369"/>
      <c r="H185" s="2"/>
      <c r="I185" s="2"/>
      <c r="J185" s="2"/>
    </row>
    <row r="186" spans="3:10">
      <c r="C186" s="2"/>
      <c r="D186" s="2"/>
      <c r="E186" s="3"/>
      <c r="F186" s="3"/>
      <c r="G186" s="369"/>
      <c r="H186" s="2"/>
      <c r="I186" s="2"/>
      <c r="J186" s="2"/>
    </row>
    <row r="187" spans="3:10">
      <c r="C187" s="2"/>
      <c r="D187" s="2"/>
      <c r="E187" s="3"/>
      <c r="F187" s="3"/>
      <c r="G187" s="369"/>
      <c r="H187" s="2"/>
      <c r="I187" s="2"/>
      <c r="J187" s="2"/>
    </row>
    <row r="188" spans="3:10">
      <c r="C188" s="2"/>
      <c r="D188" s="2"/>
      <c r="E188" s="3"/>
      <c r="F188" s="3"/>
      <c r="G188" s="369"/>
      <c r="H188" s="2"/>
      <c r="I188" s="2"/>
      <c r="J188" s="2"/>
    </row>
    <row r="189" spans="3:10">
      <c r="C189" s="2"/>
      <c r="D189" s="2"/>
      <c r="E189" s="3"/>
      <c r="F189" s="3"/>
      <c r="G189" s="369"/>
      <c r="H189" s="2"/>
      <c r="I189" s="2"/>
      <c r="J189" s="2"/>
    </row>
    <row r="190" spans="3:10">
      <c r="C190" s="2"/>
      <c r="D190" s="2"/>
      <c r="E190" s="3"/>
      <c r="F190" s="3"/>
      <c r="G190" s="369"/>
      <c r="H190" s="2"/>
      <c r="I190" s="2"/>
      <c r="J190" s="2"/>
    </row>
    <row r="191" spans="3:10">
      <c r="C191" s="2"/>
      <c r="D191" s="2"/>
      <c r="E191" s="3"/>
      <c r="F191" s="3"/>
      <c r="G191" s="369"/>
      <c r="H191" s="2"/>
      <c r="I191" s="2"/>
      <c r="J191" s="2"/>
    </row>
    <row r="192" spans="3:10">
      <c r="C192" s="2"/>
      <c r="D192" s="2"/>
      <c r="E192" s="3"/>
      <c r="F192" s="3"/>
      <c r="G192" s="369"/>
      <c r="H192" s="2"/>
      <c r="I192" s="2"/>
      <c r="J192" s="2"/>
    </row>
    <row r="193" spans="3:10">
      <c r="C193" s="2"/>
      <c r="D193" s="2"/>
      <c r="E193" s="3"/>
      <c r="F193" s="3"/>
      <c r="G193" s="369"/>
      <c r="H193" s="2"/>
      <c r="I193" s="2"/>
      <c r="J193" s="2"/>
    </row>
    <row r="194" spans="3:10">
      <c r="C194" s="2"/>
      <c r="D194" s="2"/>
      <c r="E194" s="3"/>
      <c r="F194" s="3"/>
      <c r="G194" s="369"/>
      <c r="H194" s="2"/>
      <c r="I194" s="2"/>
      <c r="J194" s="2"/>
    </row>
    <row r="195" spans="3:10">
      <c r="C195" s="2"/>
      <c r="D195" s="2"/>
      <c r="E195" s="3"/>
      <c r="F195" s="3"/>
      <c r="G195" s="369"/>
      <c r="H195" s="2"/>
      <c r="I195" s="2"/>
      <c r="J195" s="2"/>
    </row>
    <row r="196" spans="3:10">
      <c r="C196" s="2"/>
      <c r="D196" s="2"/>
      <c r="E196" s="3"/>
      <c r="F196" s="3"/>
      <c r="G196" s="369"/>
      <c r="H196" s="2"/>
      <c r="I196" s="2"/>
      <c r="J196" s="2"/>
    </row>
    <row r="197" spans="3:10">
      <c r="C197" s="2"/>
      <c r="D197" s="2"/>
      <c r="E197" s="3"/>
      <c r="F197" s="3"/>
      <c r="G197" s="369"/>
      <c r="H197" s="2"/>
      <c r="I197" s="2"/>
      <c r="J197" s="2"/>
    </row>
    <row r="198" spans="3:10">
      <c r="C198" s="2"/>
      <c r="D198" s="2"/>
      <c r="E198" s="3"/>
      <c r="F198" s="3"/>
      <c r="G198" s="369"/>
      <c r="H198" s="2"/>
      <c r="I198" s="2"/>
      <c r="J198" s="2"/>
    </row>
    <row r="199" spans="3:10">
      <c r="C199" s="2"/>
      <c r="D199" s="2"/>
      <c r="E199" s="3"/>
      <c r="F199" s="3"/>
      <c r="G199" s="369"/>
      <c r="H199" s="2"/>
      <c r="I199" s="2"/>
      <c r="J199" s="2"/>
    </row>
    <row r="200" spans="3:10">
      <c r="C200" s="2"/>
      <c r="D200" s="2"/>
      <c r="E200" s="3"/>
      <c r="F200" s="3"/>
      <c r="G200" s="369"/>
      <c r="H200" s="2"/>
      <c r="I200" s="2"/>
      <c r="J200" s="2"/>
    </row>
    <row r="201" spans="3:10">
      <c r="C201" s="2"/>
      <c r="D201" s="2"/>
      <c r="E201" s="3"/>
      <c r="F201" s="3"/>
      <c r="G201" s="369"/>
      <c r="H201" s="2"/>
      <c r="I201" s="2"/>
      <c r="J201" s="2"/>
    </row>
    <row r="202" spans="3:10">
      <c r="C202" s="2"/>
      <c r="D202" s="2"/>
      <c r="E202" s="3"/>
      <c r="F202" s="3"/>
      <c r="G202" s="369"/>
      <c r="H202" s="2"/>
      <c r="I202" s="2"/>
      <c r="J202" s="2"/>
    </row>
    <row r="203" spans="3:10">
      <c r="C203" s="2"/>
      <c r="D203" s="2"/>
      <c r="E203" s="3"/>
      <c r="F203" s="3"/>
      <c r="G203" s="369"/>
      <c r="H203" s="2"/>
      <c r="I203" s="2"/>
      <c r="J203" s="2"/>
    </row>
    <row r="204" spans="3:10">
      <c r="C204" s="2"/>
      <c r="D204" s="2"/>
      <c r="E204" s="3"/>
      <c r="F204" s="3"/>
      <c r="G204" s="369"/>
      <c r="H204" s="2"/>
      <c r="I204" s="2"/>
      <c r="J204" s="2"/>
    </row>
    <row r="205" spans="3:10">
      <c r="C205" s="2"/>
      <c r="D205" s="2"/>
      <c r="E205" s="3"/>
      <c r="F205" s="3"/>
      <c r="G205" s="369"/>
      <c r="H205" s="2"/>
      <c r="I205" s="2"/>
      <c r="J205" s="2"/>
    </row>
    <row r="206" spans="3:10">
      <c r="C206" s="2"/>
      <c r="D206" s="2"/>
      <c r="E206" s="3"/>
      <c r="F206" s="3"/>
      <c r="G206" s="369"/>
      <c r="H206" s="2"/>
      <c r="I206" s="2"/>
      <c r="J206" s="2"/>
    </row>
    <row r="207" spans="3:10">
      <c r="C207" s="2"/>
      <c r="D207" s="2"/>
      <c r="E207" s="3"/>
      <c r="F207" s="3"/>
      <c r="G207" s="369"/>
      <c r="H207" s="2"/>
      <c r="I207" s="2"/>
      <c r="J207" s="2"/>
    </row>
    <row r="208" spans="3:10">
      <c r="C208" s="2"/>
      <c r="D208" s="2"/>
      <c r="E208" s="3"/>
      <c r="F208" s="3"/>
      <c r="G208" s="369"/>
      <c r="H208" s="2"/>
      <c r="I208" s="2"/>
      <c r="J208" s="2"/>
    </row>
    <row r="209" spans="3:10">
      <c r="C209" s="2"/>
      <c r="D209" s="2"/>
      <c r="E209" s="3"/>
      <c r="F209" s="3"/>
      <c r="G209" s="369"/>
      <c r="H209" s="2"/>
      <c r="I209" s="2"/>
      <c r="J209" s="2"/>
    </row>
    <row r="210" spans="3:10">
      <c r="C210" s="2"/>
      <c r="D210" s="2"/>
      <c r="E210" s="3"/>
      <c r="F210" s="3"/>
      <c r="G210" s="369"/>
      <c r="H210" s="2"/>
      <c r="I210" s="2"/>
      <c r="J210" s="2"/>
    </row>
    <row r="211" spans="3:10">
      <c r="C211" s="2"/>
      <c r="D211" s="2"/>
      <c r="E211" s="3"/>
      <c r="F211" s="3"/>
      <c r="G211" s="369"/>
      <c r="H211" s="2"/>
      <c r="I211" s="2"/>
      <c r="J211" s="2"/>
    </row>
    <row r="212" spans="3:10">
      <c r="C212" s="2"/>
      <c r="D212" s="2"/>
      <c r="E212" s="3"/>
      <c r="F212" s="3"/>
      <c r="G212" s="369"/>
      <c r="H212" s="2"/>
      <c r="I212" s="2"/>
      <c r="J212" s="2"/>
    </row>
    <row r="213" spans="3:10">
      <c r="C213" s="2"/>
      <c r="D213" s="2"/>
      <c r="E213" s="3"/>
      <c r="F213" s="3"/>
      <c r="G213" s="369"/>
      <c r="H213" s="2"/>
      <c r="I213" s="2"/>
      <c r="J213" s="2"/>
    </row>
    <row r="214" spans="3:10">
      <c r="C214" s="2"/>
      <c r="D214" s="2"/>
      <c r="E214" s="3"/>
      <c r="F214" s="3"/>
      <c r="G214" s="369"/>
      <c r="H214" s="2"/>
      <c r="I214" s="2"/>
      <c r="J214" s="2"/>
    </row>
    <row r="215" spans="3:10">
      <c r="C215" s="2"/>
      <c r="D215" s="2"/>
      <c r="E215" s="3"/>
      <c r="F215" s="3"/>
      <c r="G215" s="369"/>
      <c r="H215" s="2"/>
      <c r="I215" s="2"/>
      <c r="J215" s="2"/>
    </row>
    <row r="216" spans="3:10">
      <c r="C216" s="2"/>
      <c r="D216" s="2"/>
      <c r="E216" s="3"/>
      <c r="F216" s="3"/>
      <c r="G216" s="369"/>
      <c r="H216" s="2"/>
      <c r="I216" s="2"/>
      <c r="J216" s="2"/>
    </row>
    <row r="217" spans="3:10">
      <c r="C217" s="2"/>
      <c r="D217" s="2"/>
      <c r="E217" s="3"/>
      <c r="F217" s="3"/>
      <c r="G217" s="369"/>
      <c r="H217" s="2"/>
      <c r="I217" s="2"/>
      <c r="J217" s="2"/>
    </row>
    <row r="218" spans="3:10">
      <c r="C218" s="2"/>
      <c r="D218" s="2"/>
      <c r="E218" s="3"/>
      <c r="F218" s="3"/>
      <c r="G218" s="369"/>
      <c r="H218" s="2"/>
      <c r="I218" s="2"/>
      <c r="J218" s="2"/>
    </row>
    <row r="219" spans="3:10">
      <c r="C219" s="2"/>
      <c r="D219" s="2"/>
      <c r="E219" s="3"/>
      <c r="F219" s="3"/>
      <c r="G219" s="369"/>
      <c r="H219" s="2"/>
      <c r="I219" s="2"/>
      <c r="J219" s="2"/>
    </row>
    <row r="220" spans="3:10">
      <c r="C220" s="2"/>
      <c r="D220" s="2"/>
      <c r="E220" s="3"/>
      <c r="F220" s="3"/>
      <c r="G220" s="369"/>
      <c r="H220" s="2"/>
      <c r="I220" s="2"/>
      <c r="J220" s="2"/>
    </row>
    <row r="221" spans="3:10">
      <c r="C221" s="2"/>
      <c r="D221" s="2"/>
      <c r="E221" s="3"/>
      <c r="F221" s="3"/>
      <c r="G221" s="369"/>
      <c r="H221" s="2"/>
      <c r="I221" s="2"/>
      <c r="J221" s="2"/>
    </row>
  </sheetData>
  <mergeCells count="15">
    <mergeCell ref="B17:P17"/>
    <mergeCell ref="B18:P18"/>
    <mergeCell ref="B19:P19"/>
    <mergeCell ref="B5:P5"/>
    <mergeCell ref="B6:P6"/>
    <mergeCell ref="B7:P7"/>
    <mergeCell ref="J9:L9"/>
    <mergeCell ref="M9:O9"/>
    <mergeCell ref="C13:I13"/>
    <mergeCell ref="C11:I11"/>
    <mergeCell ref="C14:I14"/>
    <mergeCell ref="C12:I12"/>
    <mergeCell ref="C15:I15"/>
    <mergeCell ref="J15:L15"/>
    <mergeCell ref="M15:O15"/>
  </mergeCells>
  <hyperlinks>
    <hyperlink ref="B18:P18" r:id="rId1" display="Launch the tutorial"/>
  </hyperlinks>
  <pageMargins left="0.78740157499999996" right="0.78740157499999996" top="0.984251969" bottom="0.984251969" header="0.4921259845" footer="0.4921259845"/>
  <pageSetup paperSize="9" scale="57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4:P220"/>
  <sheetViews>
    <sheetView zoomScaleNormal="100" zoomScaleSheetLayoutView="115" workbookViewId="0">
      <selection activeCell="I27" sqref="I27"/>
    </sheetView>
  </sheetViews>
  <sheetFormatPr defaultColWidth="11.44140625" defaultRowHeight="13.2"/>
  <cols>
    <col min="1" max="1" width="3.109375" customWidth="1"/>
    <col min="2" max="2" width="5.33203125" customWidth="1"/>
    <col min="3" max="3" width="15.33203125" style="1" bestFit="1" customWidth="1"/>
    <col min="4" max="4" width="11.88671875" style="1" bestFit="1" customWidth="1"/>
    <col min="5" max="5" width="22.5546875" style="45" customWidth="1"/>
    <col min="6" max="6" width="12.6640625" style="45" customWidth="1"/>
    <col min="7" max="7" width="11.5546875" style="45" customWidth="1"/>
    <col min="8" max="8" width="8.88671875" style="1" customWidth="1"/>
    <col min="9" max="9" width="10.44140625" style="1" customWidth="1"/>
    <col min="10" max="10" width="10.6640625" style="1" customWidth="1"/>
    <col min="11" max="15" width="10.6640625" customWidth="1"/>
    <col min="16" max="16" width="3" customWidth="1"/>
    <col min="17" max="17" width="9.6640625" customWidth="1"/>
    <col min="18" max="18" width="7.109375" customWidth="1"/>
    <col min="19" max="64" width="16.44140625" customWidth="1"/>
    <col min="65" max="100" width="26" customWidth="1"/>
    <col min="101" max="150" width="1.5546875" customWidth="1"/>
  </cols>
  <sheetData>
    <row r="4" spans="2:16" ht="13.8" thickBot="1"/>
    <row r="5" spans="2:16" ht="13.8" thickBot="1">
      <c r="B5" s="382" t="s">
        <v>281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4"/>
    </row>
    <row r="6" spans="2:16" ht="28.5" customHeight="1" thickBot="1"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9"/>
    </row>
    <row r="7" spans="2:16" ht="25.5" customHeight="1" thickBot="1">
      <c r="B7" s="462" t="s">
        <v>283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4"/>
    </row>
    <row r="8" spans="2:16" ht="12.75" customHeight="1" thickBo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23"/>
      <c r="O8" s="23"/>
      <c r="P8" s="24"/>
    </row>
    <row r="9" spans="2:16" ht="25.5" customHeight="1" thickBot="1">
      <c r="B9" s="25"/>
      <c r="C9" s="26"/>
      <c r="D9" s="26"/>
      <c r="E9" s="26"/>
      <c r="F9" s="26"/>
      <c r="G9" s="26"/>
      <c r="H9" s="26"/>
      <c r="I9" s="26"/>
      <c r="J9" s="406" t="s">
        <v>284</v>
      </c>
      <c r="K9" s="407"/>
      <c r="L9" s="408"/>
      <c r="M9" s="409" t="s">
        <v>285</v>
      </c>
      <c r="N9" s="410"/>
      <c r="O9" s="411"/>
      <c r="P9" s="27"/>
    </row>
    <row r="10" spans="2:16" s="1" customFormat="1" ht="31.2" thickBot="1">
      <c r="B10" s="28"/>
      <c r="C10" s="29"/>
      <c r="D10" s="29"/>
      <c r="E10" s="66"/>
      <c r="F10" s="66"/>
      <c r="G10" s="66"/>
      <c r="H10" s="29"/>
      <c r="I10" s="29"/>
      <c r="J10" s="15" t="s">
        <v>286</v>
      </c>
      <c r="K10" s="16" t="s">
        <v>287</v>
      </c>
      <c r="L10" s="17" t="s">
        <v>288</v>
      </c>
      <c r="M10" s="18" t="s">
        <v>286</v>
      </c>
      <c r="N10" s="19" t="s">
        <v>287</v>
      </c>
      <c r="O10" s="20" t="s">
        <v>288</v>
      </c>
      <c r="P10" s="30"/>
    </row>
    <row r="11" spans="2:16">
      <c r="B11" s="25"/>
      <c r="C11" s="378" t="s">
        <v>462</v>
      </c>
      <c r="D11" s="412"/>
      <c r="E11" s="412"/>
      <c r="F11" s="412"/>
      <c r="G11" s="412"/>
      <c r="H11" s="412"/>
      <c r="I11" s="413"/>
      <c r="J11" s="4"/>
      <c r="K11" s="5"/>
      <c r="L11" s="6"/>
      <c r="M11" s="4"/>
      <c r="N11" s="5"/>
      <c r="O11" s="6"/>
      <c r="P11" s="27"/>
    </row>
    <row r="12" spans="2:16">
      <c r="B12" s="25"/>
      <c r="C12" s="414" t="s">
        <v>410</v>
      </c>
      <c r="D12" s="415"/>
      <c r="E12" s="415"/>
      <c r="F12" s="415"/>
      <c r="G12" s="415"/>
      <c r="H12" s="415"/>
      <c r="I12" s="416"/>
      <c r="J12" s="10"/>
      <c r="K12" s="11"/>
      <c r="L12" s="9"/>
      <c r="M12" s="10"/>
      <c r="N12" s="11"/>
      <c r="O12" s="9"/>
      <c r="P12" s="27"/>
    </row>
    <row r="13" spans="2:16">
      <c r="B13" s="25"/>
      <c r="C13" s="414" t="s">
        <v>411</v>
      </c>
      <c r="D13" s="415"/>
      <c r="E13" s="415"/>
      <c r="F13" s="415"/>
      <c r="G13" s="415"/>
      <c r="H13" s="415"/>
      <c r="I13" s="416"/>
      <c r="J13" s="10"/>
      <c r="K13" s="11"/>
      <c r="L13" s="9"/>
      <c r="M13" s="10"/>
      <c r="N13" s="11"/>
      <c r="O13" s="9"/>
      <c r="P13" s="27"/>
    </row>
    <row r="14" spans="2:16" ht="13.8" thickBot="1">
      <c r="B14" s="25"/>
      <c r="C14" s="423" t="s">
        <v>289</v>
      </c>
      <c r="D14" s="424"/>
      <c r="E14" s="424"/>
      <c r="F14" s="424"/>
      <c r="G14" s="424"/>
      <c r="H14" s="424"/>
      <c r="I14" s="425"/>
      <c r="J14" s="423">
        <f>(3*COUNTIF(J13:J13,"x")+COUNTIF(K13:K13,"x"))/COUNTA(C13:C13)</f>
        <v>0</v>
      </c>
      <c r="K14" s="424"/>
      <c r="L14" s="425"/>
      <c r="M14" s="423">
        <f>(3*COUNTIF(M13:M13,"x")+COUNTIF(N13:N13,"x"))/COUNTA(C13:C13)</f>
        <v>0</v>
      </c>
      <c r="N14" s="424"/>
      <c r="O14" s="425"/>
      <c r="P14" s="27"/>
    </row>
    <row r="15" spans="2:16" ht="13.8" thickBot="1">
      <c r="B15" s="31"/>
      <c r="C15" s="32"/>
      <c r="D15" s="32"/>
      <c r="E15" s="155"/>
      <c r="F15" s="155"/>
      <c r="G15" s="155"/>
      <c r="H15" s="32"/>
      <c r="I15" s="32"/>
      <c r="J15" s="32"/>
      <c r="K15" s="33"/>
      <c r="L15" s="33"/>
      <c r="M15" s="33"/>
      <c r="N15" s="33"/>
      <c r="O15" s="33"/>
      <c r="P15" s="34"/>
    </row>
    <row r="16" spans="2:16" ht="13.8" thickBot="1">
      <c r="B16" s="382" t="s">
        <v>290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4"/>
    </row>
    <row r="17" spans="1:16" ht="18" customHeight="1" thickBot="1">
      <c r="A17" s="137"/>
      <c r="B17" s="426" t="s">
        <v>291</v>
      </c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8"/>
    </row>
    <row r="18" spans="1:16" ht="13.8" thickBot="1">
      <c r="B18" s="382" t="s">
        <v>292</v>
      </c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4"/>
    </row>
    <row r="19" spans="1:16">
      <c r="B19" s="25"/>
      <c r="C19" s="37"/>
      <c r="D19" s="37"/>
      <c r="E19" s="66"/>
      <c r="F19" s="157"/>
      <c r="G19" s="157"/>
      <c r="H19"/>
      <c r="I19"/>
      <c r="J19"/>
      <c r="K19" s="35"/>
      <c r="L19" s="35"/>
      <c r="M19" s="35"/>
      <c r="N19" s="35"/>
      <c r="O19" s="35"/>
      <c r="P19" s="27"/>
    </row>
    <row r="20" spans="1:16">
      <c r="B20" s="25"/>
      <c r="C20" s="37"/>
      <c r="D20" s="37"/>
      <c r="E20" s="66"/>
      <c r="F20" s="157"/>
      <c r="G20" s="157"/>
      <c r="H20" s="37"/>
      <c r="I20" s="37"/>
      <c r="J20" s="37"/>
      <c r="K20" s="35"/>
      <c r="L20" s="35"/>
      <c r="M20" s="35"/>
      <c r="N20" s="35"/>
      <c r="O20" s="35"/>
      <c r="P20" s="27"/>
    </row>
    <row r="21" spans="1:16" s="153" customFormat="1" ht="39.6">
      <c r="B21" s="151"/>
      <c r="C21" s="195" t="s">
        <v>214</v>
      </c>
      <c r="D21" s="195" t="s">
        <v>502</v>
      </c>
      <c r="E21" s="195" t="s">
        <v>501</v>
      </c>
      <c r="F21" s="200" t="s">
        <v>499</v>
      </c>
      <c r="G21" s="195" t="s">
        <v>500</v>
      </c>
      <c r="H21"/>
      <c r="I21"/>
      <c r="J21"/>
      <c r="K21"/>
      <c r="L21"/>
      <c r="M21"/>
      <c r="N21"/>
      <c r="O21"/>
      <c r="P21" s="152"/>
    </row>
    <row r="22" spans="1:16" s="153" customFormat="1">
      <c r="B22" s="151"/>
      <c r="C22" s="324">
        <v>42136.3499421296</v>
      </c>
      <c r="D22" s="170" t="s">
        <v>384</v>
      </c>
      <c r="E22" s="325" t="s">
        <v>508</v>
      </c>
      <c r="F22" s="170" t="s">
        <v>505</v>
      </c>
      <c r="G22" s="326">
        <v>52.972669524149808</v>
      </c>
      <c r="H22" s="199"/>
      <c r="I22"/>
      <c r="J22"/>
      <c r="K22"/>
      <c r="L22"/>
      <c r="M22"/>
      <c r="N22"/>
      <c r="O22"/>
      <c r="P22" s="152"/>
    </row>
    <row r="23" spans="1:16" s="153" customFormat="1">
      <c r="B23" s="151"/>
      <c r="C23" s="324">
        <v>41774.392662036997</v>
      </c>
      <c r="D23" s="170" t="s">
        <v>382</v>
      </c>
      <c r="E23" s="325" t="s">
        <v>509</v>
      </c>
      <c r="F23" s="170" t="s">
        <v>507</v>
      </c>
      <c r="G23" s="326">
        <v>32.097204525915238</v>
      </c>
      <c r="H23" s="199"/>
      <c r="I23"/>
      <c r="J23"/>
      <c r="K23"/>
      <c r="L23"/>
      <c r="M23"/>
      <c r="N23"/>
      <c r="O23"/>
      <c r="P23" s="152"/>
    </row>
    <row r="24" spans="1:16" s="153" customFormat="1">
      <c r="B24" s="151"/>
      <c r="C24" s="324">
        <v>41702.462812500002</v>
      </c>
      <c r="D24" s="170" t="s">
        <v>379</v>
      </c>
      <c r="E24" s="325" t="s">
        <v>510</v>
      </c>
      <c r="F24" s="170" t="s">
        <v>505</v>
      </c>
      <c r="G24" s="326">
        <v>69.643182675928955</v>
      </c>
      <c r="H24" s="199"/>
      <c r="I24"/>
      <c r="J24"/>
      <c r="K24" s="89"/>
      <c r="L24"/>
      <c r="M24"/>
      <c r="N24"/>
      <c r="O24" s="89"/>
      <c r="P24" s="152"/>
    </row>
    <row r="25" spans="1:16" s="153" customFormat="1">
      <c r="B25" s="151"/>
      <c r="C25" s="324">
        <v>42279.765300925901</v>
      </c>
      <c r="D25" s="170" t="s">
        <v>378</v>
      </c>
      <c r="E25" s="325" t="s">
        <v>509</v>
      </c>
      <c r="F25" s="170" t="s">
        <v>503</v>
      </c>
      <c r="G25" s="326">
        <v>45.300522365235061</v>
      </c>
      <c r="H25" s="199"/>
      <c r="I25"/>
      <c r="J25"/>
      <c r="K25" s="89"/>
      <c r="L25"/>
      <c r="M25"/>
      <c r="N25"/>
      <c r="O25" s="89"/>
      <c r="P25" s="152"/>
    </row>
    <row r="26" spans="1:16" s="153" customFormat="1">
      <c r="B26" s="151"/>
      <c r="C26" s="324">
        <v>42278.505682870396</v>
      </c>
      <c r="D26" s="170" t="s">
        <v>379</v>
      </c>
      <c r="E26" s="325" t="s">
        <v>508</v>
      </c>
      <c r="F26" s="170" t="s">
        <v>504</v>
      </c>
      <c r="G26" s="326">
        <v>46.780190236898044</v>
      </c>
      <c r="H26" s="199"/>
      <c r="I26"/>
      <c r="J26"/>
      <c r="K26" s="89"/>
      <c r="L26"/>
      <c r="M26"/>
      <c r="N26"/>
      <c r="O26" s="89"/>
      <c r="P26" s="152"/>
    </row>
    <row r="27" spans="1:16" s="153" customFormat="1">
      <c r="B27" s="151"/>
      <c r="C27" s="324">
        <v>42277.414270833302</v>
      </c>
      <c r="D27" s="170" t="s">
        <v>379</v>
      </c>
      <c r="E27" s="325" t="s">
        <v>508</v>
      </c>
      <c r="F27" s="170" t="s">
        <v>503</v>
      </c>
      <c r="G27" s="326">
        <v>23.5878723088748</v>
      </c>
      <c r="H27" s="199"/>
      <c r="I27"/>
      <c r="J27"/>
      <c r="K27" s="89"/>
      <c r="L27"/>
      <c r="M27"/>
      <c r="N27"/>
      <c r="O27" s="89"/>
      <c r="P27" s="152"/>
    </row>
    <row r="28" spans="1:16" s="153" customFormat="1">
      <c r="B28" s="151"/>
      <c r="C28" s="324">
        <v>42275.459780092599</v>
      </c>
      <c r="D28" s="170" t="s">
        <v>379</v>
      </c>
      <c r="E28" s="325" t="s">
        <v>508</v>
      </c>
      <c r="F28" s="170" t="s">
        <v>505</v>
      </c>
      <c r="G28" s="326">
        <v>55.252000633812138</v>
      </c>
      <c r="H28" s="199"/>
      <c r="I28"/>
      <c r="J28"/>
      <c r="K28" s="89"/>
      <c r="L28"/>
      <c r="M28"/>
      <c r="N28"/>
      <c r="O28" s="89"/>
      <c r="P28" s="152"/>
    </row>
    <row r="29" spans="1:16" s="153" customFormat="1">
      <c r="B29" s="151"/>
      <c r="C29" s="324">
        <v>42212.363368055601</v>
      </c>
      <c r="D29" s="170" t="s">
        <v>383</v>
      </c>
      <c r="E29" s="325" t="s">
        <v>511</v>
      </c>
      <c r="F29" s="170" t="s">
        <v>506</v>
      </c>
      <c r="G29" s="326">
        <v>62.727488712561318</v>
      </c>
      <c r="H29"/>
      <c r="I29" s="198"/>
      <c r="J29" s="198"/>
      <c r="K29" s="89"/>
      <c r="L29"/>
      <c r="M29" s="198"/>
      <c r="N29" s="198"/>
      <c r="O29" s="89"/>
      <c r="P29" s="152"/>
    </row>
    <row r="30" spans="1:16" s="153" customFormat="1">
      <c r="B30" s="151"/>
      <c r="C30" s="324">
        <v>42209.659189814804</v>
      </c>
      <c r="D30" s="170" t="s">
        <v>379</v>
      </c>
      <c r="E30" s="325" t="s">
        <v>508</v>
      </c>
      <c r="F30" s="170" t="s">
        <v>505</v>
      </c>
      <c r="G30" s="326">
        <v>63.782768180721071</v>
      </c>
      <c r="H30"/>
      <c r="I30" s="89"/>
      <c r="J30" s="89"/>
      <c r="K30" s="89"/>
      <c r="L30"/>
      <c r="M30" s="89"/>
      <c r="N30" s="89"/>
      <c r="O30" s="89"/>
      <c r="P30" s="152"/>
    </row>
    <row r="31" spans="1:16" s="153" customFormat="1">
      <c r="B31" s="151"/>
      <c r="C31" s="324">
        <v>42209.3741435185</v>
      </c>
      <c r="D31" s="170" t="s">
        <v>384</v>
      </c>
      <c r="E31" s="325" t="s">
        <v>509</v>
      </c>
      <c r="F31" s="170" t="s">
        <v>503</v>
      </c>
      <c r="G31" s="326">
        <v>0.20944880917440623</v>
      </c>
      <c r="H31"/>
      <c r="I31" s="89"/>
      <c r="J31" s="89"/>
      <c r="K31" s="89"/>
      <c r="L31"/>
      <c r="M31" s="89"/>
      <c r="N31" s="89"/>
      <c r="O31" s="89"/>
      <c r="P31" s="152"/>
    </row>
    <row r="32" spans="1:16" s="153" customFormat="1">
      <c r="B32" s="151"/>
      <c r="C32" s="324">
        <v>42269.825162036999</v>
      </c>
      <c r="D32" s="170" t="s">
        <v>384</v>
      </c>
      <c r="E32" s="325" t="s">
        <v>511</v>
      </c>
      <c r="F32" s="170" t="s">
        <v>506</v>
      </c>
      <c r="G32" s="326">
        <v>22.843786352411378</v>
      </c>
      <c r="H32"/>
      <c r="I32" s="89"/>
      <c r="J32" s="89"/>
      <c r="K32" s="89"/>
      <c r="L32"/>
      <c r="M32" s="89"/>
      <c r="N32" s="89"/>
      <c r="O32" s="89"/>
      <c r="P32" s="152"/>
    </row>
    <row r="33" spans="2:16" s="153" customFormat="1">
      <c r="B33" s="151"/>
      <c r="C33" s="324">
        <v>42261.772118055596</v>
      </c>
      <c r="D33" s="170" t="s">
        <v>378</v>
      </c>
      <c r="E33" s="325" t="s">
        <v>510</v>
      </c>
      <c r="F33" s="170" t="s">
        <v>503</v>
      </c>
      <c r="G33" s="326">
        <v>53.534282118581167</v>
      </c>
      <c r="H33"/>
      <c r="I33" s="89"/>
      <c r="J33" s="89"/>
      <c r="K33" s="89"/>
      <c r="L33"/>
      <c r="M33" s="89"/>
      <c r="N33" s="89"/>
      <c r="O33" s="89"/>
      <c r="P33" s="152"/>
    </row>
    <row r="34" spans="2:16" s="153" customFormat="1">
      <c r="B34" s="151"/>
      <c r="C34" s="324">
        <v>42261.680613425902</v>
      </c>
      <c r="D34" s="170" t="s">
        <v>383</v>
      </c>
      <c r="E34" s="325" t="s">
        <v>510</v>
      </c>
      <c r="F34" s="170" t="s">
        <v>503</v>
      </c>
      <c r="G34" s="326">
        <v>36.451924965442217</v>
      </c>
      <c r="H34"/>
      <c r="I34" s="89"/>
      <c r="J34" s="89"/>
      <c r="K34" s="89"/>
      <c r="L34"/>
      <c r="M34" s="89"/>
      <c r="N34" s="89"/>
      <c r="O34" s="89"/>
      <c r="P34" s="152"/>
    </row>
    <row r="35" spans="2:16" s="153" customFormat="1">
      <c r="B35" s="151"/>
      <c r="C35" s="324">
        <v>42255.387349536999</v>
      </c>
      <c r="D35" s="170" t="s">
        <v>382</v>
      </c>
      <c r="E35" s="325" t="s">
        <v>509</v>
      </c>
      <c r="F35" s="170" t="s">
        <v>507</v>
      </c>
      <c r="G35" s="326">
        <v>17.559533082353461</v>
      </c>
      <c r="H35"/>
      <c r="I35" s="89"/>
      <c r="J35" s="89"/>
      <c r="K35" s="89"/>
      <c r="L35"/>
      <c r="M35" s="89"/>
      <c r="N35" s="89"/>
      <c r="O35" s="89"/>
      <c r="P35" s="152"/>
    </row>
    <row r="36" spans="2:16" s="153" customFormat="1">
      <c r="B36" s="151"/>
      <c r="C36" s="324">
        <v>42254.697939814803</v>
      </c>
      <c r="D36" s="170" t="s">
        <v>378</v>
      </c>
      <c r="E36" s="325" t="s">
        <v>489</v>
      </c>
      <c r="F36" s="170" t="s">
        <v>506</v>
      </c>
      <c r="G36" s="326">
        <v>4.0063344634804992</v>
      </c>
      <c r="H36"/>
      <c r="I36" s="89"/>
      <c r="J36" s="89"/>
      <c r="K36" s="89"/>
      <c r="L36"/>
      <c r="M36" s="89"/>
      <c r="N36" s="89"/>
      <c r="O36" s="89"/>
      <c r="P36" s="152"/>
    </row>
    <row r="37" spans="2:16" s="153" customFormat="1">
      <c r="B37" s="151"/>
      <c r="C37" s="324">
        <v>42254.694270833301</v>
      </c>
      <c r="D37" s="170" t="s">
        <v>382</v>
      </c>
      <c r="E37" s="325" t="s">
        <v>489</v>
      </c>
      <c r="F37" s="170" t="s">
        <v>505</v>
      </c>
      <c r="G37" s="326">
        <v>25.994191342850147</v>
      </c>
      <c r="H37"/>
      <c r="I37" s="89"/>
      <c r="J37" s="89"/>
      <c r="K37" s="89"/>
      <c r="L37"/>
      <c r="M37" s="89"/>
      <c r="N37" s="89"/>
      <c r="O37" s="89"/>
      <c r="P37" s="152"/>
    </row>
    <row r="38" spans="2:16" s="153" customFormat="1">
      <c r="B38" s="151"/>
      <c r="C38" s="324">
        <v>42254.493333333303</v>
      </c>
      <c r="D38" s="170" t="s">
        <v>382</v>
      </c>
      <c r="E38" s="325" t="s">
        <v>508</v>
      </c>
      <c r="F38" s="170" t="s">
        <v>505</v>
      </c>
      <c r="G38" s="326">
        <v>55.694194671526006</v>
      </c>
      <c r="H38"/>
      <c r="I38" s="89"/>
      <c r="J38" s="89"/>
      <c r="K38" s="89"/>
      <c r="L38"/>
      <c r="M38" s="89"/>
      <c r="N38" s="89"/>
      <c r="O38" s="89"/>
      <c r="P38" s="152"/>
    </row>
    <row r="39" spans="2:16" s="153" customFormat="1">
      <c r="B39" s="151"/>
      <c r="C39" s="324">
        <v>42251.487928240698</v>
      </c>
      <c r="D39" s="170" t="s">
        <v>378</v>
      </c>
      <c r="E39" s="325" t="s">
        <v>508</v>
      </c>
      <c r="F39" s="170" t="s">
        <v>507</v>
      </c>
      <c r="G39" s="326">
        <v>96.707241247797398</v>
      </c>
      <c r="H39"/>
      <c r="I39" s="89"/>
      <c r="J39" s="89"/>
      <c r="K39" s="89"/>
      <c r="L39"/>
      <c r="M39" s="89"/>
      <c r="N39" s="89"/>
      <c r="O39" s="89"/>
      <c r="P39" s="152"/>
    </row>
    <row r="40" spans="2:16" s="153" customFormat="1">
      <c r="B40" s="151"/>
      <c r="C40" s="324">
        <v>42251.486064814802</v>
      </c>
      <c r="D40" s="170" t="s">
        <v>382</v>
      </c>
      <c r="E40" s="325" t="s">
        <v>510</v>
      </c>
      <c r="F40" s="170" t="s">
        <v>505</v>
      </c>
      <c r="G40" s="326">
        <v>14.45934269116086</v>
      </c>
      <c r="H40"/>
      <c r="I40" s="89"/>
      <c r="J40" s="89"/>
      <c r="K40" s="89"/>
      <c r="L40"/>
      <c r="M40" s="89"/>
      <c r="N40" s="89"/>
      <c r="O40" s="89"/>
      <c r="P40" s="152"/>
    </row>
    <row r="41" spans="2:16" s="153" customFormat="1">
      <c r="B41" s="151"/>
      <c r="C41" s="324">
        <v>42233.485069444403</v>
      </c>
      <c r="D41" s="170" t="s">
        <v>378</v>
      </c>
      <c r="E41" s="325" t="s">
        <v>509</v>
      </c>
      <c r="F41" s="170" t="s">
        <v>503</v>
      </c>
      <c r="G41" s="326">
        <v>10.755271418427359</v>
      </c>
      <c r="H41"/>
      <c r="I41" s="89"/>
      <c r="J41" s="89"/>
      <c r="K41" s="89"/>
      <c r="L41" s="89"/>
      <c r="M41" s="89"/>
      <c r="N41" s="89"/>
      <c r="O41" s="89"/>
      <c r="P41" s="152"/>
    </row>
    <row r="42" spans="2:16" s="153" customFormat="1">
      <c r="B42" s="151"/>
      <c r="C42" s="324">
        <v>42229.645682870403</v>
      </c>
      <c r="D42" s="170" t="s">
        <v>382</v>
      </c>
      <c r="E42" s="325" t="s">
        <v>511</v>
      </c>
      <c r="F42" s="170" t="s">
        <v>504</v>
      </c>
      <c r="G42" s="326">
        <v>73.208637168029554</v>
      </c>
      <c r="H42"/>
      <c r="I42" s="89"/>
      <c r="J42" s="89"/>
      <c r="K42" s="89"/>
      <c r="L42" s="89"/>
      <c r="M42" s="89"/>
      <c r="N42" s="89"/>
      <c r="O42" s="89"/>
      <c r="P42" s="152"/>
    </row>
    <row r="43" spans="2:16" s="153" customFormat="1">
      <c r="B43" s="151"/>
      <c r="C43" s="324">
        <v>42207.533530092602</v>
      </c>
      <c r="D43" s="170" t="s">
        <v>378</v>
      </c>
      <c r="E43" s="325" t="s">
        <v>510</v>
      </c>
      <c r="F43" s="170" t="s">
        <v>506</v>
      </c>
      <c r="G43" s="326">
        <v>86.349382402489994</v>
      </c>
      <c r="H43"/>
      <c r="I43"/>
      <c r="J43" s="207"/>
      <c r="K43" s="198"/>
      <c r="L43" s="89"/>
      <c r="M43" s="89"/>
      <c r="N43" s="89"/>
      <c r="O43" s="89"/>
      <c r="P43" s="152"/>
    </row>
    <row r="44" spans="2:16" s="153" customFormat="1">
      <c r="B44" s="151"/>
      <c r="C44" s="324">
        <v>42277.414270833302</v>
      </c>
      <c r="D44" s="170" t="s">
        <v>384</v>
      </c>
      <c r="E44" s="325" t="s">
        <v>510</v>
      </c>
      <c r="F44" s="170" t="s">
        <v>506</v>
      </c>
      <c r="G44" s="326">
        <v>37.84357937076728</v>
      </c>
      <c r="H44"/>
      <c r="I44"/>
      <c r="J44"/>
      <c r="K44"/>
      <c r="L44" s="89"/>
      <c r="M44" s="89"/>
      <c r="N44" s="89"/>
      <c r="O44" s="89"/>
      <c r="P44" s="152"/>
    </row>
    <row r="45" spans="2:16" s="153" customFormat="1">
      <c r="B45" s="151"/>
      <c r="C45" s="324">
        <v>42275.459780092599</v>
      </c>
      <c r="D45" s="170" t="s">
        <v>379</v>
      </c>
      <c r="E45" s="325" t="s">
        <v>511</v>
      </c>
      <c r="F45" s="170" t="s">
        <v>503</v>
      </c>
      <c r="G45" s="326">
        <v>47.777236353981891</v>
      </c>
      <c r="H45"/>
      <c r="I45"/>
      <c r="J45"/>
      <c r="K45"/>
      <c r="L45" s="89"/>
      <c r="M45" s="89"/>
      <c r="N45" s="89"/>
      <c r="O45" s="89"/>
      <c r="P45" s="152"/>
    </row>
    <row r="46" spans="2:16" s="153" customFormat="1">
      <c r="B46" s="151"/>
      <c r="C46" s="324">
        <v>42270.944710648102</v>
      </c>
      <c r="D46" s="170" t="s">
        <v>384</v>
      </c>
      <c r="E46" s="325" t="s">
        <v>510</v>
      </c>
      <c r="F46" s="170" t="s">
        <v>507</v>
      </c>
      <c r="G46" s="326">
        <v>98.489536961631501</v>
      </c>
      <c r="H46"/>
      <c r="I46"/>
      <c r="J46"/>
      <c r="K46"/>
      <c r="L46" s="89"/>
      <c r="M46" s="89"/>
      <c r="N46" s="89"/>
      <c r="O46" s="89"/>
      <c r="P46" s="152"/>
    </row>
    <row r="47" spans="2:16" s="153" customFormat="1">
      <c r="B47" s="151"/>
      <c r="C47" s="64"/>
      <c r="D47" s="64"/>
      <c r="E47" s="93"/>
      <c r="F47" s="93"/>
      <c r="G47" s="93"/>
      <c r="H47"/>
      <c r="I47"/>
      <c r="J47"/>
      <c r="K47"/>
      <c r="L47" s="89"/>
      <c r="M47" s="89"/>
      <c r="N47" s="89"/>
      <c r="O47" s="89"/>
      <c r="P47" s="152"/>
    </row>
    <row r="48" spans="2:16" s="153" customFormat="1">
      <c r="B48" s="151"/>
      <c r="C48" s="64"/>
      <c r="D48" s="64"/>
      <c r="E48" s="93"/>
      <c r="F48" s="93"/>
      <c r="G48" s="93"/>
      <c r="H48"/>
      <c r="I48"/>
      <c r="J48"/>
      <c r="K48"/>
      <c r="L48" s="89"/>
      <c r="M48" s="89"/>
      <c r="N48" s="89"/>
      <c r="O48" s="89"/>
      <c r="P48" s="152"/>
    </row>
    <row r="49" spans="2:16" s="153" customFormat="1">
      <c r="B49" s="151"/>
      <c r="C49" s="64"/>
      <c r="D49" s="64"/>
      <c r="E49" s="93"/>
      <c r="F49" s="93"/>
      <c r="G49" s="93"/>
      <c r="H49"/>
      <c r="I49"/>
      <c r="J49"/>
      <c r="K49"/>
      <c r="L49" s="89"/>
      <c r="M49" s="89"/>
      <c r="N49" s="89"/>
      <c r="O49" s="89"/>
      <c r="P49" s="152"/>
    </row>
    <row r="50" spans="2:16" s="153" customFormat="1">
      <c r="B50" s="151"/>
      <c r="C50" s="64"/>
      <c r="D50" s="64"/>
      <c r="E50" s="93"/>
      <c r="F50" s="93"/>
      <c r="G50" s="93"/>
      <c r="H50"/>
      <c r="I50"/>
      <c r="J50"/>
      <c r="K50"/>
      <c r="L50" s="89"/>
      <c r="M50" s="89"/>
      <c r="N50" s="89"/>
      <c r="O50" s="89"/>
      <c r="P50" s="152"/>
    </row>
    <row r="51" spans="2:16" s="153" customFormat="1">
      <c r="B51" s="151"/>
      <c r="C51" s="64"/>
      <c r="D51" s="64"/>
      <c r="E51" s="93"/>
      <c r="F51" s="93"/>
      <c r="G51" s="93"/>
      <c r="H51"/>
      <c r="I51"/>
      <c r="J51" s="64"/>
      <c r="K51" s="89"/>
      <c r="L51" s="89"/>
      <c r="M51" s="89"/>
      <c r="N51" s="89"/>
      <c r="O51" s="89"/>
      <c r="P51" s="152"/>
    </row>
    <row r="52" spans="2:16" s="153" customFormat="1">
      <c r="B52" s="151"/>
      <c r="C52" s="64"/>
      <c r="D52" s="64"/>
      <c r="E52" s="93"/>
      <c r="F52" s="93"/>
      <c r="G52" s="93"/>
      <c r="H52"/>
      <c r="I52"/>
      <c r="J52" s="64"/>
      <c r="K52" s="89"/>
      <c r="L52" s="89"/>
      <c r="M52" s="89"/>
      <c r="N52" s="89"/>
      <c r="O52" s="89"/>
      <c r="P52" s="152"/>
    </row>
    <row r="53" spans="2:16" s="153" customFormat="1">
      <c r="B53" s="151"/>
      <c r="C53" s="64"/>
      <c r="D53" s="64"/>
      <c r="E53" s="93"/>
      <c r="F53" s="93"/>
      <c r="G53" s="93"/>
      <c r="H53"/>
      <c r="I53"/>
      <c r="J53" s="64"/>
      <c r="K53" s="89"/>
      <c r="L53" s="89"/>
      <c r="M53" s="89"/>
      <c r="N53" s="89"/>
      <c r="O53" s="89"/>
      <c r="P53" s="152"/>
    </row>
    <row r="54" spans="2:16" s="153" customFormat="1">
      <c r="B54" s="151"/>
      <c r="C54" s="64"/>
      <c r="D54" s="64"/>
      <c r="E54" s="93"/>
      <c r="F54" s="93"/>
      <c r="G54" s="93"/>
      <c r="H54"/>
      <c r="I54"/>
      <c r="J54" s="64"/>
      <c r="K54" s="89"/>
      <c r="L54" s="89"/>
      <c r="M54" s="89"/>
      <c r="N54" s="89"/>
      <c r="O54" s="89"/>
      <c r="P54" s="152"/>
    </row>
    <row r="55" spans="2:16" s="153" customFormat="1">
      <c r="B55" s="151"/>
      <c r="C55" s="64"/>
      <c r="D55" s="64"/>
      <c r="E55" s="93"/>
      <c r="F55" s="93"/>
      <c r="G55" s="93"/>
      <c r="H55"/>
      <c r="I55"/>
      <c r="J55" s="64"/>
      <c r="K55" s="89"/>
      <c r="L55" s="89"/>
      <c r="M55" s="89"/>
      <c r="N55" s="89"/>
      <c r="O55" s="89"/>
      <c r="P55" s="152"/>
    </row>
    <row r="56" spans="2:16" s="153" customFormat="1">
      <c r="B56" s="151"/>
      <c r="C56" s="64"/>
      <c r="D56" s="64"/>
      <c r="E56" s="93"/>
      <c r="F56" s="93"/>
      <c r="G56" s="93"/>
      <c r="H56"/>
      <c r="I56"/>
      <c r="J56" s="64"/>
      <c r="K56" s="89"/>
      <c r="L56" s="89"/>
      <c r="M56" s="89"/>
      <c r="N56" s="89"/>
      <c r="O56" s="89"/>
      <c r="P56" s="152"/>
    </row>
    <row r="57" spans="2:16" s="153" customFormat="1">
      <c r="B57" s="151"/>
      <c r="C57" s="64"/>
      <c r="D57" s="64"/>
      <c r="E57" s="93"/>
      <c r="F57" s="93"/>
      <c r="G57" s="93"/>
      <c r="H57"/>
      <c r="I57"/>
      <c r="J57" s="64"/>
      <c r="K57" s="89"/>
      <c r="L57" s="89"/>
      <c r="M57" s="89"/>
      <c r="N57" s="89"/>
      <c r="O57" s="89"/>
      <c r="P57" s="152"/>
    </row>
    <row r="58" spans="2:16" s="153" customFormat="1">
      <c r="B58" s="151"/>
      <c r="C58" s="64"/>
      <c r="D58" s="64"/>
      <c r="E58" s="93"/>
      <c r="F58" s="93"/>
      <c r="G58" s="93"/>
      <c r="H58"/>
      <c r="I58"/>
      <c r="J58" s="64"/>
      <c r="K58" s="89"/>
      <c r="L58" s="89"/>
      <c r="M58" s="89"/>
      <c r="N58" s="89"/>
      <c r="O58" s="89"/>
      <c r="P58" s="152"/>
    </row>
    <row r="59" spans="2:16" s="153" customFormat="1">
      <c r="B59" s="151"/>
      <c r="C59" s="64"/>
      <c r="D59" s="64"/>
      <c r="E59" s="93"/>
      <c r="F59" s="93"/>
      <c r="G59" s="93"/>
      <c r="H59"/>
      <c r="I59"/>
      <c r="J59" s="64"/>
      <c r="K59" s="89"/>
      <c r="L59" s="89"/>
      <c r="M59" s="89"/>
      <c r="N59" s="89"/>
      <c r="O59" s="89"/>
      <c r="P59" s="152"/>
    </row>
    <row r="60" spans="2:16" s="153" customFormat="1">
      <c r="B60" s="151"/>
      <c r="C60" s="64"/>
      <c r="D60" s="64"/>
      <c r="E60" s="93"/>
      <c r="F60" s="93"/>
      <c r="G60" s="93"/>
      <c r="H60"/>
      <c r="I60"/>
      <c r="J60" s="64"/>
      <c r="K60" s="89"/>
      <c r="L60" s="89"/>
      <c r="M60" s="89"/>
      <c r="N60" s="89"/>
      <c r="O60" s="89"/>
      <c r="P60" s="152"/>
    </row>
    <row r="61" spans="2:16" s="153" customFormat="1">
      <c r="B61" s="151"/>
      <c r="C61" s="64"/>
      <c r="D61" s="64"/>
      <c r="E61" s="93"/>
      <c r="F61" s="93"/>
      <c r="G61" s="93"/>
      <c r="H61"/>
      <c r="I61"/>
      <c r="J61" s="64"/>
      <c r="K61" s="89"/>
      <c r="L61" s="89"/>
      <c r="M61" s="89"/>
      <c r="N61" s="89"/>
      <c r="O61" s="89"/>
      <c r="P61" s="152"/>
    </row>
    <row r="62" spans="2:16" s="153" customFormat="1">
      <c r="B62" s="151"/>
      <c r="C62" s="64"/>
      <c r="D62" s="64"/>
      <c r="E62" s="93"/>
      <c r="F62" s="93"/>
      <c r="G62" s="93"/>
      <c r="H62"/>
      <c r="I62"/>
      <c r="J62" s="64"/>
      <c r="K62" s="89"/>
      <c r="L62" s="89"/>
      <c r="M62" s="89"/>
      <c r="N62" s="89"/>
      <c r="O62" s="89"/>
      <c r="P62" s="152"/>
    </row>
    <row r="63" spans="2:16" s="153" customFormat="1">
      <c r="B63" s="151"/>
      <c r="C63" s="64"/>
      <c r="D63" s="64"/>
      <c r="E63" s="93"/>
      <c r="F63" s="93"/>
      <c r="G63" s="93"/>
      <c r="H63"/>
      <c r="I63"/>
      <c r="J63" s="64"/>
      <c r="K63" s="89"/>
      <c r="L63" s="89"/>
      <c r="M63" s="89"/>
      <c r="N63" s="89"/>
      <c r="O63" s="89"/>
      <c r="P63" s="152"/>
    </row>
    <row r="64" spans="2:16" s="153" customFormat="1">
      <c r="B64" s="151"/>
      <c r="C64" s="64"/>
      <c r="D64" s="64"/>
      <c r="E64" s="93"/>
      <c r="F64" s="93"/>
      <c r="G64" s="93"/>
      <c r="H64"/>
      <c r="I64"/>
      <c r="J64" s="64"/>
      <c r="K64" s="89"/>
      <c r="L64" s="89"/>
      <c r="M64" s="89"/>
      <c r="N64" s="89"/>
      <c r="O64" s="89"/>
      <c r="P64" s="152"/>
    </row>
    <row r="65" spans="2:16" s="153" customFormat="1">
      <c r="B65" s="151"/>
      <c r="C65" s="64"/>
      <c r="D65" s="64"/>
      <c r="E65" s="93"/>
      <c r="F65" s="93"/>
      <c r="G65" s="93"/>
      <c r="H65"/>
      <c r="I65"/>
      <c r="J65" s="64"/>
      <c r="K65" s="89"/>
      <c r="L65" s="89"/>
      <c r="M65" s="89"/>
      <c r="N65" s="89"/>
      <c r="O65" s="89"/>
      <c r="P65" s="152"/>
    </row>
    <row r="66" spans="2:16" s="153" customFormat="1">
      <c r="B66" s="151"/>
      <c r="C66" s="64"/>
      <c r="D66" s="64"/>
      <c r="E66" s="93"/>
      <c r="F66" s="93"/>
      <c r="G66" s="93"/>
      <c r="H66"/>
      <c r="I66"/>
      <c r="J66" s="64"/>
      <c r="K66" s="89"/>
      <c r="L66" s="89"/>
      <c r="M66" s="89"/>
      <c r="N66" s="89"/>
      <c r="O66" s="89"/>
      <c r="P66" s="152"/>
    </row>
    <row r="67" spans="2:16" s="153" customFormat="1">
      <c r="B67" s="151"/>
      <c r="C67" s="64"/>
      <c r="D67" s="64"/>
      <c r="E67" s="93"/>
      <c r="F67" s="93"/>
      <c r="G67" s="93"/>
      <c r="H67"/>
      <c r="I67"/>
      <c r="J67" s="64"/>
      <c r="K67" s="89"/>
      <c r="L67" s="89"/>
      <c r="M67" s="89"/>
      <c r="N67" s="89"/>
      <c r="O67" s="89"/>
      <c r="P67" s="152"/>
    </row>
    <row r="68" spans="2:16" s="153" customFormat="1">
      <c r="B68" s="151"/>
      <c r="C68" s="64"/>
      <c r="D68" s="64"/>
      <c r="E68" s="93"/>
      <c r="F68" s="93"/>
      <c r="G68" s="93"/>
      <c r="H68"/>
      <c r="I68"/>
      <c r="J68" s="64"/>
      <c r="K68" s="89"/>
      <c r="L68" s="89"/>
      <c r="M68" s="89"/>
      <c r="N68" s="89"/>
      <c r="O68" s="89"/>
      <c r="P68" s="152"/>
    </row>
    <row r="69" spans="2:16" s="153" customFormat="1">
      <c r="B69" s="151"/>
      <c r="C69" s="64"/>
      <c r="D69" s="64"/>
      <c r="E69" s="93"/>
      <c r="F69" s="93"/>
      <c r="G69" s="93"/>
      <c r="H69"/>
      <c r="I69"/>
      <c r="J69" s="64"/>
      <c r="K69" s="89"/>
      <c r="L69" s="89"/>
      <c r="M69" s="89"/>
      <c r="N69" s="89"/>
      <c r="O69" s="89"/>
      <c r="P69" s="152"/>
    </row>
    <row r="70" spans="2:16" s="153" customFormat="1">
      <c r="B70" s="151"/>
      <c r="C70" s="64"/>
      <c r="D70" s="64"/>
      <c r="E70" s="93"/>
      <c r="F70" s="93"/>
      <c r="G70" s="93"/>
      <c r="H70"/>
      <c r="I70"/>
      <c r="J70" s="64"/>
      <c r="K70" s="89"/>
      <c r="L70" s="89"/>
      <c r="M70" s="89"/>
      <c r="N70" s="89"/>
      <c r="O70" s="89"/>
      <c r="P70" s="152"/>
    </row>
    <row r="71" spans="2:16" s="153" customFormat="1">
      <c r="B71" s="151"/>
      <c r="C71" s="64"/>
      <c r="D71" s="64"/>
      <c r="E71" s="93"/>
      <c r="F71" s="93"/>
      <c r="G71" s="93"/>
      <c r="H71"/>
      <c r="I71"/>
      <c r="J71" s="64"/>
      <c r="K71" s="89"/>
      <c r="L71" s="89"/>
      <c r="M71" s="89"/>
      <c r="N71" s="89"/>
      <c r="O71" s="89"/>
      <c r="P71" s="152"/>
    </row>
    <row r="72" spans="2:16" s="153" customFormat="1">
      <c r="B72" s="151"/>
      <c r="C72" s="64"/>
      <c r="D72" s="64"/>
      <c r="E72" s="93"/>
      <c r="F72" s="93"/>
      <c r="G72" s="93"/>
      <c r="H72"/>
      <c r="I72"/>
      <c r="J72" s="64"/>
      <c r="K72" s="89"/>
      <c r="L72" s="89"/>
      <c r="M72" s="89"/>
      <c r="N72" s="89"/>
      <c r="O72" s="89"/>
      <c r="P72" s="152"/>
    </row>
    <row r="73" spans="2:16" s="153" customFormat="1">
      <c r="B73" s="151"/>
      <c r="C73" s="64"/>
      <c r="D73" s="64"/>
      <c r="E73" s="93"/>
      <c r="F73" s="93"/>
      <c r="G73" s="93"/>
      <c r="H73" s="64"/>
      <c r="I73" s="64"/>
      <c r="J73" s="64"/>
      <c r="K73" s="89"/>
      <c r="L73" s="89"/>
      <c r="M73" s="89"/>
      <c r="N73" s="89"/>
      <c r="O73" s="89"/>
      <c r="P73" s="152"/>
    </row>
    <row r="74" spans="2:16" s="153" customFormat="1">
      <c r="B74" s="151"/>
      <c r="C74" s="64"/>
      <c r="D74" s="64"/>
      <c r="E74" s="93"/>
      <c r="F74" s="93"/>
      <c r="G74" s="93"/>
      <c r="H74" s="64"/>
      <c r="I74" s="64"/>
      <c r="J74" s="64"/>
      <c r="K74" s="89"/>
      <c r="L74" s="89"/>
      <c r="M74" s="89"/>
      <c r="N74" s="89"/>
      <c r="O74" s="89"/>
      <c r="P74" s="152"/>
    </row>
    <row r="75" spans="2:16" s="153" customFormat="1">
      <c r="B75" s="151"/>
      <c r="C75" s="64"/>
      <c r="D75" s="64"/>
      <c r="E75" s="93"/>
      <c r="F75" s="93"/>
      <c r="G75" s="93"/>
      <c r="H75" s="64"/>
      <c r="I75" s="64"/>
      <c r="J75" s="64"/>
      <c r="K75" s="89"/>
      <c r="L75" s="89"/>
      <c r="M75" s="89"/>
      <c r="N75" s="89"/>
      <c r="O75" s="89"/>
      <c r="P75" s="152"/>
    </row>
    <row r="76" spans="2:16" s="153" customFormat="1">
      <c r="B76" s="151"/>
      <c r="C76" s="64"/>
      <c r="D76" s="64"/>
      <c r="E76" s="93"/>
      <c r="F76" s="93"/>
      <c r="G76" s="93"/>
      <c r="H76" s="64"/>
      <c r="I76" s="64"/>
      <c r="J76" s="64"/>
      <c r="K76" s="89"/>
      <c r="L76" s="89"/>
      <c r="M76" s="89"/>
      <c r="N76" s="89"/>
      <c r="O76" s="89"/>
      <c r="P76" s="152"/>
    </row>
    <row r="77" spans="2:16" s="153" customFormat="1">
      <c r="B77" s="151"/>
      <c r="C77" s="64"/>
      <c r="D77" s="64"/>
      <c r="E77" s="93"/>
      <c r="F77" s="93"/>
      <c r="G77" s="93"/>
      <c r="H77" s="64"/>
      <c r="I77" s="64"/>
      <c r="J77" s="64"/>
      <c r="K77" s="89"/>
      <c r="L77" s="89"/>
      <c r="M77" s="89"/>
      <c r="N77" s="89"/>
      <c r="O77" s="89"/>
      <c r="P77" s="152"/>
    </row>
    <row r="78" spans="2:16" s="153" customFormat="1">
      <c r="B78" s="151"/>
      <c r="C78" s="64"/>
      <c r="D78" s="64"/>
      <c r="E78" s="93"/>
      <c r="F78" s="93"/>
      <c r="G78" s="93"/>
      <c r="H78" s="64"/>
      <c r="I78" s="64"/>
      <c r="J78" s="64"/>
      <c r="K78" s="89"/>
      <c r="L78" s="89"/>
      <c r="M78" s="89"/>
      <c r="N78" s="89"/>
      <c r="O78" s="89"/>
      <c r="P78" s="152"/>
    </row>
    <row r="79" spans="2:16" s="153" customFormat="1">
      <c r="B79" s="151"/>
      <c r="C79" s="64"/>
      <c r="D79" s="64"/>
      <c r="E79" s="93"/>
      <c r="F79" s="93"/>
      <c r="G79" s="93"/>
      <c r="H79" s="64"/>
      <c r="I79" s="64"/>
      <c r="J79" s="64"/>
      <c r="K79" s="89"/>
      <c r="L79" s="89"/>
      <c r="M79" s="89"/>
      <c r="N79" s="89"/>
      <c r="O79" s="89"/>
      <c r="P79" s="152"/>
    </row>
    <row r="80" spans="2:16" s="153" customFormat="1">
      <c r="B80" s="151"/>
      <c r="C80" s="64"/>
      <c r="D80" s="64"/>
      <c r="E80" s="93"/>
      <c r="F80" s="93"/>
      <c r="G80" s="93"/>
      <c r="H80" s="64"/>
      <c r="I80" s="64"/>
      <c r="J80" s="64"/>
      <c r="K80" s="89"/>
      <c r="L80" s="89"/>
      <c r="M80" s="89"/>
      <c r="N80" s="89"/>
      <c r="O80" s="89"/>
      <c r="P80" s="152"/>
    </row>
    <row r="81" spans="2:16" s="153" customFormat="1">
      <c r="B81" s="151"/>
      <c r="C81" s="64"/>
      <c r="D81" s="64"/>
      <c r="E81" s="93"/>
      <c r="F81" s="93"/>
      <c r="G81" s="93"/>
      <c r="H81" s="64"/>
      <c r="I81" s="64"/>
      <c r="J81" s="64"/>
      <c r="K81" s="89"/>
      <c r="L81" s="89"/>
      <c r="M81" s="89"/>
      <c r="N81" s="89"/>
      <c r="O81" s="89"/>
      <c r="P81" s="152"/>
    </row>
    <row r="82" spans="2:16" s="153" customFormat="1">
      <c r="B82" s="151"/>
      <c r="C82" s="64"/>
      <c r="D82" s="64"/>
      <c r="E82" s="93"/>
      <c r="F82" s="93"/>
      <c r="G82" s="93"/>
      <c r="H82" s="64"/>
      <c r="I82" s="64"/>
      <c r="J82" s="64"/>
      <c r="K82" s="89"/>
      <c r="L82" s="89"/>
      <c r="M82" s="89"/>
      <c r="N82" s="89"/>
      <c r="O82" s="89"/>
      <c r="P82" s="152"/>
    </row>
    <row r="83" spans="2:16" s="153" customFormat="1">
      <c r="B83" s="151"/>
      <c r="C83" s="64"/>
      <c r="D83" s="64"/>
      <c r="E83" s="93"/>
      <c r="F83" s="93"/>
      <c r="G83" s="93"/>
      <c r="H83" s="64"/>
      <c r="I83" s="64"/>
      <c r="J83" s="64"/>
      <c r="K83" s="89"/>
      <c r="L83" s="89"/>
      <c r="M83" s="89"/>
      <c r="N83" s="89"/>
      <c r="O83" s="89"/>
      <c r="P83" s="152"/>
    </row>
    <row r="84" spans="2:16" s="153" customFormat="1">
      <c r="B84" s="151"/>
      <c r="C84" s="64"/>
      <c r="D84" s="64"/>
      <c r="E84" s="93"/>
      <c r="F84" s="93"/>
      <c r="G84" s="93"/>
      <c r="H84" s="64"/>
      <c r="I84" s="64"/>
      <c r="J84" s="64"/>
      <c r="K84" s="89"/>
      <c r="L84" s="89"/>
      <c r="M84" s="89"/>
      <c r="N84" s="89"/>
      <c r="O84" s="89"/>
      <c r="P84" s="152"/>
    </row>
    <row r="85" spans="2:16" s="153" customFormat="1">
      <c r="B85" s="151"/>
      <c r="C85" s="64"/>
      <c r="D85" s="64"/>
      <c r="E85" s="93"/>
      <c r="F85" s="93"/>
      <c r="G85" s="93"/>
      <c r="H85" s="64"/>
      <c r="I85" s="64"/>
      <c r="J85" s="64"/>
      <c r="K85" s="89"/>
      <c r="L85" s="89"/>
      <c r="M85" s="89"/>
      <c r="N85" s="89"/>
      <c r="O85" s="89"/>
      <c r="P85" s="152"/>
    </row>
    <row r="86" spans="2:16" s="153" customFormat="1">
      <c r="B86" s="151"/>
      <c r="C86" s="64"/>
      <c r="D86" s="64"/>
      <c r="E86" s="93"/>
      <c r="F86" s="93"/>
      <c r="G86" s="93"/>
      <c r="H86" s="64"/>
      <c r="I86" s="64"/>
      <c r="J86" s="64"/>
      <c r="K86" s="89"/>
      <c r="L86" s="89"/>
      <c r="M86" s="89"/>
      <c r="N86" s="89"/>
      <c r="O86" s="89"/>
      <c r="P86" s="152"/>
    </row>
    <row r="87" spans="2:16" s="153" customFormat="1">
      <c r="B87" s="151"/>
      <c r="C87" s="64"/>
      <c r="D87" s="64"/>
      <c r="E87" s="93"/>
      <c r="F87" s="93"/>
      <c r="G87" s="93"/>
      <c r="H87" s="64"/>
      <c r="I87" s="64"/>
      <c r="J87" s="64"/>
      <c r="K87" s="89"/>
      <c r="L87" s="89"/>
      <c r="M87" s="89"/>
      <c r="N87" s="89"/>
      <c r="O87" s="89"/>
      <c r="P87" s="152"/>
    </row>
    <row r="88" spans="2:16" s="153" customFormat="1">
      <c r="B88" s="151"/>
      <c r="C88" s="64"/>
      <c r="D88" s="64"/>
      <c r="E88" s="93"/>
      <c r="F88" s="93"/>
      <c r="G88" s="93"/>
      <c r="H88" s="64"/>
      <c r="I88" s="64"/>
      <c r="J88" s="64"/>
      <c r="K88" s="89"/>
      <c r="L88" s="89"/>
      <c r="M88" s="89"/>
      <c r="N88" s="89"/>
      <c r="O88" s="89"/>
      <c r="P88" s="152"/>
    </row>
    <row r="89" spans="2:16" s="153" customFormat="1">
      <c r="B89" s="151"/>
      <c r="C89" s="64"/>
      <c r="D89" s="64"/>
      <c r="E89" s="93"/>
      <c r="F89" s="93"/>
      <c r="G89" s="93"/>
      <c r="H89" s="64"/>
      <c r="I89" s="64"/>
      <c r="J89" s="64"/>
      <c r="K89" s="89"/>
      <c r="L89" s="89"/>
      <c r="M89" s="89"/>
      <c r="N89" s="89"/>
      <c r="O89" s="89"/>
      <c r="P89" s="152"/>
    </row>
    <row r="90" spans="2:16" s="153" customFormat="1">
      <c r="B90" s="151"/>
      <c r="C90" s="64"/>
      <c r="D90" s="64"/>
      <c r="E90" s="93"/>
      <c r="F90" s="93"/>
      <c r="G90" s="93"/>
      <c r="H90" s="64"/>
      <c r="I90" s="64"/>
      <c r="J90" s="64"/>
      <c r="K90" s="89"/>
      <c r="L90" s="89"/>
      <c r="M90" s="89"/>
      <c r="N90" s="89"/>
      <c r="O90" s="89"/>
      <c r="P90" s="152"/>
    </row>
    <row r="91" spans="2:16" s="153" customFormat="1">
      <c r="B91" s="151"/>
      <c r="C91" s="64"/>
      <c r="D91" s="64"/>
      <c r="E91" s="93"/>
      <c r="F91" s="93"/>
      <c r="G91" s="93"/>
      <c r="H91" s="64"/>
      <c r="I91" s="64"/>
      <c r="J91" s="64"/>
      <c r="K91" s="89"/>
      <c r="L91" s="89"/>
      <c r="M91" s="89"/>
      <c r="N91" s="89"/>
      <c r="O91" s="89"/>
      <c r="P91" s="152"/>
    </row>
    <row r="92" spans="2:16" s="153" customFormat="1">
      <c r="B92" s="151"/>
      <c r="C92" s="64"/>
      <c r="D92" s="64"/>
      <c r="E92" s="93"/>
      <c r="F92" s="93"/>
      <c r="G92" s="93"/>
      <c r="H92" s="64"/>
      <c r="I92" s="64"/>
      <c r="J92" s="64"/>
      <c r="K92" s="89"/>
      <c r="L92" s="89"/>
      <c r="M92" s="89"/>
      <c r="N92" s="89"/>
      <c r="O92" s="89"/>
      <c r="P92" s="152"/>
    </row>
    <row r="93" spans="2:16" s="153" customFormat="1">
      <c r="B93" s="151"/>
      <c r="C93" s="64"/>
      <c r="D93" s="64"/>
      <c r="E93" s="93"/>
      <c r="F93" s="93"/>
      <c r="G93" s="93"/>
      <c r="H93" s="64"/>
      <c r="I93" s="64"/>
      <c r="J93" s="64"/>
      <c r="K93" s="89"/>
      <c r="L93" s="89"/>
      <c r="M93" s="89"/>
      <c r="N93" s="89"/>
      <c r="O93" s="89"/>
      <c r="P93" s="152"/>
    </row>
    <row r="94" spans="2:16" s="153" customFormat="1">
      <c r="B94" s="151"/>
      <c r="C94" s="64"/>
      <c r="D94" s="64"/>
      <c r="E94" s="93"/>
      <c r="F94" s="93"/>
      <c r="G94" s="93"/>
      <c r="H94" s="64"/>
      <c r="I94" s="64"/>
      <c r="J94" s="64"/>
      <c r="K94" s="89"/>
      <c r="L94" s="89"/>
      <c r="M94" s="89"/>
      <c r="N94" s="89"/>
      <c r="O94" s="89"/>
      <c r="P94" s="152"/>
    </row>
    <row r="95" spans="2:16" s="153" customFormat="1">
      <c r="B95" s="151"/>
      <c r="C95" s="64"/>
      <c r="D95" s="64"/>
      <c r="E95" s="93"/>
      <c r="F95" s="93"/>
      <c r="G95" s="93"/>
      <c r="H95" s="64"/>
      <c r="I95" s="64"/>
      <c r="J95" s="64"/>
      <c r="K95" s="89"/>
      <c r="L95" s="89"/>
      <c r="M95" s="89"/>
      <c r="N95" s="89"/>
      <c r="O95" s="89"/>
      <c r="P95" s="152"/>
    </row>
    <row r="96" spans="2:16" s="153" customFormat="1">
      <c r="B96" s="151"/>
      <c r="C96" s="64"/>
      <c r="D96" s="64"/>
      <c r="E96" s="93"/>
      <c r="F96" s="93"/>
      <c r="G96" s="93"/>
      <c r="H96" s="64"/>
      <c r="I96" s="64"/>
      <c r="J96" s="64"/>
      <c r="K96" s="89"/>
      <c r="L96" s="89"/>
      <c r="M96" s="89"/>
      <c r="N96" s="89"/>
      <c r="O96" s="89"/>
      <c r="P96" s="152"/>
    </row>
    <row r="97" spans="2:16" s="153" customFormat="1">
      <c r="B97" s="151"/>
      <c r="C97" s="64"/>
      <c r="D97" s="64"/>
      <c r="E97" s="93"/>
      <c r="F97" s="93"/>
      <c r="G97" s="93"/>
      <c r="H97" s="64"/>
      <c r="I97" s="64"/>
      <c r="J97" s="64"/>
      <c r="K97" s="89"/>
      <c r="L97" s="89"/>
      <c r="M97" s="89"/>
      <c r="N97" s="89"/>
      <c r="O97" s="89"/>
      <c r="P97" s="152"/>
    </row>
    <row r="98" spans="2:16" s="153" customFormat="1">
      <c r="B98" s="151"/>
      <c r="C98" s="64"/>
      <c r="D98" s="64"/>
      <c r="E98" s="93"/>
      <c r="F98" s="93"/>
      <c r="G98" s="93"/>
      <c r="H98" s="64"/>
      <c r="I98" s="64"/>
      <c r="J98" s="64"/>
      <c r="K98" s="89"/>
      <c r="L98" s="89"/>
      <c r="M98" s="89"/>
      <c r="N98" s="89"/>
      <c r="O98" s="89"/>
      <c r="P98" s="152"/>
    </row>
    <row r="99" spans="2:16" s="153" customFormat="1">
      <c r="B99" s="151"/>
      <c r="C99" s="64"/>
      <c r="D99" s="64"/>
      <c r="E99" s="93"/>
      <c r="F99" s="93"/>
      <c r="G99" s="93"/>
      <c r="H99" s="64"/>
      <c r="I99" s="64"/>
      <c r="J99" s="64"/>
      <c r="K99" s="89"/>
      <c r="L99" s="89"/>
      <c r="M99" s="89"/>
      <c r="N99" s="89"/>
      <c r="O99" s="89"/>
      <c r="P99" s="152"/>
    </row>
    <row r="100" spans="2:16" s="153" customFormat="1">
      <c r="B100" s="151"/>
      <c r="C100" s="64"/>
      <c r="D100" s="64"/>
      <c r="E100" s="93"/>
      <c r="F100" s="93"/>
      <c r="G100" s="93"/>
      <c r="H100" s="64"/>
      <c r="I100" s="64"/>
      <c r="J100" s="64"/>
      <c r="K100" s="89"/>
      <c r="L100" s="89"/>
      <c r="M100" s="89"/>
      <c r="N100" s="89"/>
      <c r="O100" s="89"/>
      <c r="P100" s="152"/>
    </row>
    <row r="101" spans="2:16" s="153" customFormat="1">
      <c r="B101" s="151"/>
      <c r="C101" s="64"/>
      <c r="D101" s="64"/>
      <c r="E101" s="93"/>
      <c r="F101" s="93"/>
      <c r="G101" s="93"/>
      <c r="H101" s="64"/>
      <c r="I101" s="64"/>
      <c r="J101" s="64"/>
      <c r="K101" s="89"/>
      <c r="L101" s="89"/>
      <c r="M101" s="89"/>
      <c r="N101" s="89"/>
      <c r="O101" s="89"/>
      <c r="P101" s="152"/>
    </row>
    <row r="102" spans="2:16" s="153" customFormat="1">
      <c r="B102" s="151"/>
      <c r="C102" s="64"/>
      <c r="D102" s="64"/>
      <c r="E102" s="93"/>
      <c r="F102" s="93"/>
      <c r="G102" s="93"/>
      <c r="H102" s="64"/>
      <c r="I102" s="64"/>
      <c r="J102" s="64"/>
      <c r="K102" s="89"/>
      <c r="L102" s="89"/>
      <c r="M102" s="89"/>
      <c r="N102" s="89"/>
      <c r="O102" s="89"/>
      <c r="P102" s="152"/>
    </row>
    <row r="103" spans="2:16" s="153" customFormat="1">
      <c r="B103" s="151"/>
      <c r="C103" s="64"/>
      <c r="D103" s="64"/>
      <c r="E103" s="93"/>
      <c r="F103" s="93"/>
      <c r="G103" s="93"/>
      <c r="H103" s="64"/>
      <c r="I103" s="64"/>
      <c r="J103" s="64"/>
      <c r="K103" s="89"/>
      <c r="L103" s="89"/>
      <c r="M103" s="89"/>
      <c r="N103" s="89"/>
      <c r="O103" s="89"/>
      <c r="P103" s="152"/>
    </row>
    <row r="104" spans="2:16" s="153" customFormat="1">
      <c r="B104" s="151"/>
      <c r="C104" s="64"/>
      <c r="D104" s="64"/>
      <c r="E104" s="93"/>
      <c r="F104" s="93"/>
      <c r="G104" s="93"/>
      <c r="H104" s="64"/>
      <c r="I104" s="64"/>
      <c r="J104" s="64"/>
      <c r="K104" s="89"/>
      <c r="L104" s="89"/>
      <c r="M104" s="89"/>
      <c r="N104" s="89"/>
      <c r="O104" s="89"/>
      <c r="P104" s="152"/>
    </row>
    <row r="105" spans="2:16" s="153" customFormat="1">
      <c r="B105" s="151"/>
      <c r="C105" s="64"/>
      <c r="D105" s="64"/>
      <c r="E105" s="93"/>
      <c r="F105" s="93"/>
      <c r="G105" s="93"/>
      <c r="H105" s="64"/>
      <c r="I105" s="64"/>
      <c r="J105" s="64"/>
      <c r="K105" s="89"/>
      <c r="L105" s="89"/>
      <c r="M105" s="89"/>
      <c r="N105" s="89"/>
      <c r="O105" s="89"/>
      <c r="P105" s="152"/>
    </row>
    <row r="106" spans="2:16" s="153" customFormat="1">
      <c r="B106" s="151"/>
      <c r="C106" s="64"/>
      <c r="D106" s="64"/>
      <c r="E106" s="93"/>
      <c r="F106" s="93"/>
      <c r="G106" s="93"/>
      <c r="H106" s="64"/>
      <c r="I106" s="64"/>
      <c r="J106" s="64"/>
      <c r="K106" s="89"/>
      <c r="L106" s="89"/>
      <c r="M106" s="89"/>
      <c r="N106" s="89"/>
      <c r="O106" s="89"/>
      <c r="P106" s="152"/>
    </row>
    <row r="107" spans="2:16" s="153" customFormat="1">
      <c r="B107" s="151"/>
      <c r="C107" s="64"/>
      <c r="D107" s="64"/>
      <c r="E107" s="93"/>
      <c r="F107" s="93"/>
      <c r="G107" s="93"/>
      <c r="H107" s="64"/>
      <c r="I107" s="64"/>
      <c r="J107" s="64"/>
      <c r="K107" s="89"/>
      <c r="L107" s="89"/>
      <c r="M107" s="89"/>
      <c r="N107" s="89"/>
      <c r="O107" s="89"/>
      <c r="P107" s="152"/>
    </row>
    <row r="108" spans="2:16" s="153" customFormat="1">
      <c r="B108" s="151"/>
      <c r="C108" s="64"/>
      <c r="D108" s="64"/>
      <c r="E108" s="93"/>
      <c r="F108" s="93"/>
      <c r="G108" s="93"/>
      <c r="H108" s="64"/>
      <c r="I108" s="64"/>
      <c r="J108" s="64"/>
      <c r="K108" s="89"/>
      <c r="L108" s="89"/>
      <c r="M108" s="89"/>
      <c r="N108" s="89"/>
      <c r="O108" s="89"/>
      <c r="P108" s="152"/>
    </row>
    <row r="109" spans="2:16" s="153" customFormat="1">
      <c r="B109" s="151"/>
      <c r="C109" s="64"/>
      <c r="D109" s="64"/>
      <c r="E109" s="93"/>
      <c r="F109" s="93"/>
      <c r="G109" s="93"/>
      <c r="H109" s="64"/>
      <c r="I109" s="64"/>
      <c r="J109" s="64"/>
      <c r="K109" s="89"/>
      <c r="L109" s="89"/>
      <c r="M109" s="89"/>
      <c r="N109" s="89"/>
      <c r="O109" s="89"/>
      <c r="P109" s="152"/>
    </row>
    <row r="110" spans="2:16" s="153" customFormat="1">
      <c r="B110" s="151"/>
      <c r="C110" s="64"/>
      <c r="D110" s="64"/>
      <c r="E110" s="93"/>
      <c r="F110" s="93"/>
      <c r="G110" s="93"/>
      <c r="H110" s="64"/>
      <c r="I110" s="64"/>
      <c r="J110" s="64"/>
      <c r="K110" s="89"/>
      <c r="L110" s="89"/>
      <c r="M110" s="89"/>
      <c r="N110" s="89"/>
      <c r="O110" s="89"/>
      <c r="P110" s="152"/>
    </row>
    <row r="111" spans="2:16" s="153" customFormat="1">
      <c r="B111" s="151"/>
      <c r="C111" s="64"/>
      <c r="D111" s="64"/>
      <c r="E111" s="93"/>
      <c r="F111" s="93"/>
      <c r="G111" s="93"/>
      <c r="H111" s="64"/>
      <c r="I111" s="64"/>
      <c r="J111" s="64"/>
      <c r="K111" s="89"/>
      <c r="L111" s="89"/>
      <c r="M111" s="89"/>
      <c r="N111" s="89"/>
      <c r="O111" s="89"/>
      <c r="P111" s="152"/>
    </row>
    <row r="112" spans="2:16" s="153" customFormat="1">
      <c r="B112" s="151"/>
      <c r="C112" s="64"/>
      <c r="D112" s="64"/>
      <c r="E112" s="93"/>
      <c r="F112" s="93"/>
      <c r="G112" s="93"/>
      <c r="H112" s="64"/>
      <c r="I112" s="64"/>
      <c r="J112" s="64"/>
      <c r="K112" s="89"/>
      <c r="L112" s="89"/>
      <c r="M112" s="89"/>
      <c r="N112" s="89"/>
      <c r="O112" s="89"/>
      <c r="P112" s="152"/>
    </row>
    <row r="113" spans="2:16" s="153" customFormat="1">
      <c r="B113" s="151"/>
      <c r="C113" s="64"/>
      <c r="D113" s="64"/>
      <c r="E113" s="93"/>
      <c r="F113" s="93"/>
      <c r="G113" s="93"/>
      <c r="H113" s="64"/>
      <c r="I113" s="64"/>
      <c r="J113" s="64"/>
      <c r="K113" s="89"/>
      <c r="L113" s="89"/>
      <c r="M113" s="89"/>
      <c r="N113" s="89"/>
      <c r="O113" s="89"/>
      <c r="P113" s="152"/>
    </row>
    <row r="114" spans="2:16">
      <c r="B114" s="25"/>
      <c r="C114" s="37"/>
      <c r="D114" s="37"/>
      <c r="E114" s="157"/>
      <c r="F114" s="157"/>
      <c r="G114" s="157"/>
      <c r="H114" s="37"/>
      <c r="I114" s="37"/>
      <c r="J114" s="37"/>
      <c r="K114" s="35"/>
      <c r="L114" s="35"/>
      <c r="M114" s="35"/>
      <c r="N114" s="35"/>
      <c r="O114" s="35"/>
      <c r="P114" s="27"/>
    </row>
    <row r="115" spans="2:16">
      <c r="B115" s="25"/>
      <c r="C115" s="37"/>
      <c r="D115" s="37"/>
      <c r="E115" s="157"/>
      <c r="F115" s="157"/>
      <c r="G115" s="157"/>
      <c r="H115" s="37"/>
      <c r="I115" s="37"/>
      <c r="J115" s="37"/>
      <c r="K115" s="35"/>
      <c r="L115" s="35"/>
      <c r="M115" s="35"/>
      <c r="N115" s="35"/>
      <c r="O115" s="35"/>
      <c r="P115" s="27"/>
    </row>
    <row r="116" spans="2:16">
      <c r="B116" s="25"/>
      <c r="C116" s="37"/>
      <c r="D116" s="37"/>
      <c r="E116" s="157"/>
      <c r="F116" s="157"/>
      <c r="G116" s="157"/>
      <c r="H116" s="37"/>
      <c r="I116" s="37"/>
      <c r="J116" s="37"/>
      <c r="K116" s="35"/>
      <c r="L116" s="35"/>
      <c r="M116" s="35"/>
      <c r="N116" s="35"/>
      <c r="O116" s="35"/>
      <c r="P116" s="27"/>
    </row>
    <row r="117" spans="2:16">
      <c r="B117" s="25"/>
      <c r="C117" s="37"/>
      <c r="D117" s="37"/>
      <c r="E117" s="157"/>
      <c r="F117" s="157"/>
      <c r="G117" s="157"/>
      <c r="H117" s="37"/>
      <c r="I117" s="37"/>
      <c r="J117" s="37"/>
      <c r="K117" s="35"/>
      <c r="L117" s="35"/>
      <c r="M117" s="35"/>
      <c r="N117" s="35"/>
      <c r="O117" s="35"/>
      <c r="P117" s="27"/>
    </row>
    <row r="118" spans="2:16">
      <c r="B118" s="25"/>
      <c r="C118" s="37"/>
      <c r="D118" s="37"/>
      <c r="E118" s="157"/>
      <c r="F118" s="157"/>
      <c r="G118" s="157"/>
      <c r="H118" s="37"/>
      <c r="I118" s="37"/>
      <c r="J118" s="37"/>
      <c r="K118" s="35"/>
      <c r="L118" s="35"/>
      <c r="M118" s="35"/>
      <c r="N118" s="35"/>
      <c r="O118" s="35"/>
      <c r="P118" s="27"/>
    </row>
    <row r="119" spans="2:16">
      <c r="B119" s="25"/>
      <c r="C119" s="37"/>
      <c r="D119" s="37"/>
      <c r="E119" s="157"/>
      <c r="F119" s="157"/>
      <c r="G119" s="157"/>
      <c r="H119" s="37"/>
      <c r="I119" s="37"/>
      <c r="J119" s="37"/>
      <c r="K119" s="35"/>
      <c r="L119" s="35"/>
      <c r="M119" s="35"/>
      <c r="N119" s="35"/>
      <c r="O119" s="35"/>
      <c r="P119" s="27"/>
    </row>
    <row r="120" spans="2:16">
      <c r="B120" s="25"/>
      <c r="C120" s="37"/>
      <c r="D120" s="37"/>
      <c r="E120" s="157"/>
      <c r="F120" s="157"/>
      <c r="G120" s="157"/>
      <c r="H120" s="37"/>
      <c r="I120" s="37"/>
      <c r="J120" s="37"/>
      <c r="K120" s="35"/>
      <c r="L120" s="35"/>
      <c r="M120" s="35"/>
      <c r="N120" s="35"/>
      <c r="O120" s="35"/>
      <c r="P120" s="27"/>
    </row>
    <row r="121" spans="2:16">
      <c r="B121" s="25"/>
      <c r="C121" s="37"/>
      <c r="D121" s="37"/>
      <c r="E121" s="157"/>
      <c r="F121" s="157"/>
      <c r="G121" s="157"/>
      <c r="H121" s="37"/>
      <c r="I121" s="37"/>
      <c r="J121" s="37"/>
      <c r="K121" s="35"/>
      <c r="L121" s="35"/>
      <c r="M121" s="35"/>
      <c r="N121" s="35"/>
      <c r="O121" s="35"/>
      <c r="P121" s="27"/>
    </row>
    <row r="122" spans="2:16">
      <c r="B122" s="25"/>
      <c r="C122" s="37"/>
      <c r="D122" s="37"/>
      <c r="E122" s="157"/>
      <c r="F122" s="157"/>
      <c r="G122" s="157"/>
      <c r="H122" s="37"/>
      <c r="I122" s="37"/>
      <c r="J122" s="37"/>
      <c r="K122" s="35"/>
      <c r="L122" s="35"/>
      <c r="M122" s="35"/>
      <c r="N122" s="35"/>
      <c r="O122" s="35"/>
      <c r="P122" s="27"/>
    </row>
    <row r="123" spans="2:16">
      <c r="B123" s="25"/>
      <c r="C123" s="37"/>
      <c r="D123" s="37"/>
      <c r="E123" s="157"/>
      <c r="F123" s="157"/>
      <c r="G123" s="157"/>
      <c r="H123" s="37"/>
      <c r="I123" s="37"/>
      <c r="J123" s="37"/>
      <c r="K123" s="35"/>
      <c r="L123" s="35"/>
      <c r="M123" s="35"/>
      <c r="N123" s="35"/>
      <c r="O123" s="35"/>
      <c r="P123" s="27"/>
    </row>
    <row r="124" spans="2:16">
      <c r="B124" s="25"/>
      <c r="C124" s="37"/>
      <c r="D124" s="37"/>
      <c r="E124" s="157"/>
      <c r="F124" s="157"/>
      <c r="G124" s="157"/>
      <c r="H124" s="37"/>
      <c r="I124" s="37"/>
      <c r="J124" s="37"/>
      <c r="K124" s="35"/>
      <c r="L124" s="35"/>
      <c r="M124" s="35"/>
      <c r="N124" s="35"/>
      <c r="O124" s="35"/>
      <c r="P124" s="27"/>
    </row>
    <row r="125" spans="2:16">
      <c r="B125" s="25"/>
      <c r="C125" s="37"/>
      <c r="D125" s="37"/>
      <c r="E125" s="157"/>
      <c r="F125" s="157"/>
      <c r="G125" s="157"/>
      <c r="H125" s="37"/>
      <c r="I125" s="37"/>
      <c r="J125" s="37"/>
      <c r="K125" s="35"/>
      <c r="L125" s="35"/>
      <c r="M125" s="35"/>
      <c r="N125" s="35"/>
      <c r="O125" s="35"/>
      <c r="P125" s="27"/>
    </row>
    <row r="126" spans="2:16">
      <c r="B126" s="25"/>
      <c r="C126" s="37"/>
      <c r="D126" s="37"/>
      <c r="E126" s="157"/>
      <c r="F126" s="157"/>
      <c r="G126" s="157"/>
      <c r="H126" s="37"/>
      <c r="I126" s="37"/>
      <c r="J126" s="37"/>
      <c r="K126" s="35"/>
      <c r="L126" s="35"/>
      <c r="M126" s="35"/>
      <c r="N126" s="35"/>
      <c r="O126" s="35"/>
      <c r="P126" s="27"/>
    </row>
    <row r="127" spans="2:16">
      <c r="B127" s="25"/>
      <c r="C127" s="37"/>
      <c r="D127" s="37"/>
      <c r="E127" s="157"/>
      <c r="F127" s="157"/>
      <c r="G127" s="157"/>
      <c r="H127" s="37"/>
      <c r="I127" s="37"/>
      <c r="J127" s="37"/>
      <c r="K127" s="35"/>
      <c r="L127" s="35"/>
      <c r="M127" s="35"/>
      <c r="N127" s="35"/>
      <c r="O127" s="35"/>
      <c r="P127" s="27"/>
    </row>
    <row r="128" spans="2:16">
      <c r="B128" s="25"/>
      <c r="C128" s="37"/>
      <c r="D128" s="37"/>
      <c r="E128" s="157"/>
      <c r="F128" s="157"/>
      <c r="G128" s="157"/>
      <c r="H128" s="37"/>
      <c r="I128" s="37"/>
      <c r="J128" s="37"/>
      <c r="K128" s="35"/>
      <c r="L128" s="35"/>
      <c r="M128" s="35"/>
      <c r="N128" s="35"/>
      <c r="O128" s="35"/>
      <c r="P128" s="27"/>
    </row>
    <row r="129" spans="2:16">
      <c r="B129" s="25"/>
      <c r="C129" s="37"/>
      <c r="D129" s="37"/>
      <c r="E129" s="157"/>
      <c r="F129" s="157"/>
      <c r="G129" s="157"/>
      <c r="H129" s="37"/>
      <c r="I129" s="37"/>
      <c r="J129" s="37"/>
      <c r="K129" s="35"/>
      <c r="L129" s="35"/>
      <c r="M129" s="35"/>
      <c r="N129" s="35"/>
      <c r="O129" s="35"/>
      <c r="P129" s="27"/>
    </row>
    <row r="130" spans="2:16" ht="13.8" thickBot="1">
      <c r="B130" s="31"/>
      <c r="C130" s="32"/>
      <c r="D130" s="32"/>
      <c r="E130" s="155"/>
      <c r="F130" s="155"/>
      <c r="G130" s="155"/>
      <c r="H130" s="32"/>
      <c r="I130" s="32"/>
      <c r="J130" s="32"/>
      <c r="K130" s="33"/>
      <c r="L130" s="33"/>
      <c r="M130" s="33"/>
      <c r="N130" s="33"/>
      <c r="O130" s="33"/>
      <c r="P130" s="34"/>
    </row>
    <row r="131" spans="2:16">
      <c r="C131" s="2"/>
      <c r="D131" s="2"/>
      <c r="E131" s="3"/>
      <c r="F131" s="3"/>
      <c r="G131" s="3"/>
      <c r="H131" s="2"/>
      <c r="I131" s="2"/>
      <c r="J131" s="2"/>
    </row>
    <row r="132" spans="2:16">
      <c r="C132" s="2"/>
      <c r="D132" s="2"/>
      <c r="E132" s="3"/>
      <c r="F132" s="3"/>
      <c r="G132" s="3"/>
      <c r="H132" s="2"/>
      <c r="I132" s="2"/>
      <c r="J132" s="2"/>
    </row>
    <row r="133" spans="2:16">
      <c r="C133" s="2"/>
      <c r="D133" s="2"/>
      <c r="E133" s="3"/>
      <c r="F133" s="3"/>
      <c r="G133" s="3"/>
      <c r="H133" s="2"/>
      <c r="I133" s="2"/>
      <c r="J133" s="2"/>
    </row>
    <row r="134" spans="2:16">
      <c r="C134" s="2"/>
      <c r="D134" s="2"/>
      <c r="E134" s="3"/>
      <c r="F134" s="3"/>
      <c r="G134" s="3"/>
      <c r="H134" s="2"/>
      <c r="I134" s="2"/>
      <c r="J134" s="2"/>
    </row>
    <row r="135" spans="2:16">
      <c r="C135" s="2"/>
      <c r="D135" s="2"/>
      <c r="E135" s="3"/>
      <c r="F135" s="3"/>
      <c r="G135" s="3"/>
      <c r="H135" s="2"/>
      <c r="I135" s="2"/>
      <c r="J135" s="2"/>
    </row>
    <row r="136" spans="2:16">
      <c r="C136" s="2"/>
      <c r="D136" s="2"/>
      <c r="E136" s="3"/>
      <c r="F136" s="3"/>
      <c r="G136" s="3"/>
      <c r="H136" s="2"/>
      <c r="I136" s="2"/>
      <c r="J136" s="2"/>
    </row>
    <row r="137" spans="2:16">
      <c r="C137" s="2"/>
      <c r="D137" s="2"/>
      <c r="E137" s="3"/>
      <c r="F137" s="3"/>
      <c r="G137" s="3"/>
      <c r="H137" s="2"/>
      <c r="I137" s="2"/>
      <c r="J137" s="2"/>
    </row>
    <row r="138" spans="2:16">
      <c r="C138" s="2"/>
      <c r="D138" s="2"/>
      <c r="E138" s="3"/>
      <c r="F138" s="3"/>
      <c r="G138" s="3"/>
      <c r="H138" s="2"/>
      <c r="I138" s="2"/>
      <c r="J138" s="2"/>
    </row>
    <row r="139" spans="2:16">
      <c r="C139" s="2"/>
      <c r="D139" s="2"/>
      <c r="E139" s="3"/>
      <c r="F139" s="3"/>
      <c r="G139" s="3"/>
      <c r="H139" s="2"/>
      <c r="I139" s="2"/>
      <c r="J139" s="2"/>
    </row>
    <row r="140" spans="2:16">
      <c r="C140" s="2"/>
      <c r="D140" s="2"/>
      <c r="E140" s="3"/>
      <c r="F140" s="3"/>
      <c r="G140" s="3"/>
      <c r="H140" s="2"/>
      <c r="I140" s="2"/>
      <c r="J140" s="2"/>
    </row>
    <row r="141" spans="2:16">
      <c r="C141" s="2"/>
      <c r="D141" s="2"/>
      <c r="E141" s="3"/>
      <c r="F141" s="3"/>
      <c r="G141" s="3"/>
      <c r="H141" s="2"/>
      <c r="I141" s="2"/>
      <c r="J141" s="2"/>
    </row>
    <row r="142" spans="2:16">
      <c r="C142" s="2"/>
      <c r="D142" s="2"/>
      <c r="E142" s="3"/>
      <c r="F142" s="3"/>
      <c r="G142" s="3"/>
      <c r="H142" s="2"/>
      <c r="I142" s="2"/>
      <c r="J142" s="2"/>
    </row>
    <row r="143" spans="2:16">
      <c r="C143" s="2"/>
      <c r="D143" s="2"/>
      <c r="E143" s="3"/>
      <c r="F143" s="3"/>
      <c r="G143" s="3"/>
      <c r="H143" s="2"/>
      <c r="I143" s="2"/>
      <c r="J143" s="2"/>
    </row>
    <row r="144" spans="2:16">
      <c r="C144" s="2"/>
      <c r="D144" s="2"/>
      <c r="E144" s="3"/>
      <c r="F144" s="3"/>
      <c r="G144" s="3"/>
      <c r="H144" s="2"/>
      <c r="I144" s="2"/>
      <c r="J144" s="2"/>
    </row>
    <row r="145" spans="3:10">
      <c r="C145" s="2"/>
      <c r="D145" s="2"/>
      <c r="E145" s="3"/>
      <c r="F145" s="3"/>
      <c r="G145" s="3"/>
      <c r="H145" s="2"/>
      <c r="I145" s="2"/>
      <c r="J145" s="2"/>
    </row>
    <row r="146" spans="3:10">
      <c r="C146" s="2"/>
      <c r="D146" s="2"/>
      <c r="E146" s="3"/>
      <c r="F146" s="3"/>
      <c r="G146" s="3"/>
      <c r="H146" s="2"/>
      <c r="I146" s="2"/>
      <c r="J146" s="2"/>
    </row>
    <row r="147" spans="3:10">
      <c r="C147" s="2"/>
      <c r="D147" s="2"/>
      <c r="E147" s="3"/>
      <c r="F147" s="3"/>
      <c r="G147" s="3"/>
      <c r="H147" s="2"/>
      <c r="I147" s="2"/>
      <c r="J147" s="2"/>
    </row>
    <row r="148" spans="3:10">
      <c r="C148" s="2"/>
      <c r="D148" s="2"/>
      <c r="E148" s="3"/>
      <c r="F148" s="3"/>
      <c r="G148" s="3"/>
      <c r="H148" s="2"/>
      <c r="I148" s="2"/>
      <c r="J148" s="2"/>
    </row>
    <row r="149" spans="3:10">
      <c r="C149" s="2"/>
      <c r="D149" s="2"/>
      <c r="E149" s="3"/>
      <c r="F149" s="3"/>
      <c r="G149" s="3"/>
      <c r="H149" s="2"/>
      <c r="I149" s="2"/>
      <c r="J149" s="2"/>
    </row>
    <row r="150" spans="3:10">
      <c r="C150" s="2"/>
      <c r="D150" s="2"/>
      <c r="E150" s="3"/>
      <c r="F150" s="3"/>
      <c r="G150" s="3"/>
      <c r="H150" s="2"/>
      <c r="I150" s="2"/>
      <c r="J150" s="2"/>
    </row>
    <row r="151" spans="3:10">
      <c r="C151" s="2"/>
      <c r="D151" s="2"/>
      <c r="E151" s="3"/>
      <c r="F151" s="3"/>
      <c r="G151" s="3"/>
      <c r="H151" s="2"/>
      <c r="I151" s="2"/>
      <c r="J151" s="2"/>
    </row>
    <row r="152" spans="3:10">
      <c r="C152" s="2"/>
      <c r="D152" s="2"/>
      <c r="E152" s="3"/>
      <c r="F152" s="3"/>
      <c r="G152" s="3"/>
      <c r="H152" s="2"/>
      <c r="I152" s="2"/>
      <c r="J152" s="2"/>
    </row>
    <row r="153" spans="3:10">
      <c r="C153" s="2"/>
      <c r="D153" s="2"/>
      <c r="E153" s="3"/>
      <c r="F153" s="3"/>
      <c r="G153" s="3"/>
      <c r="H153" s="2"/>
      <c r="I153" s="2"/>
      <c r="J153" s="2"/>
    </row>
    <row r="154" spans="3:10">
      <c r="C154" s="2"/>
      <c r="D154" s="2"/>
      <c r="E154" s="3"/>
      <c r="F154" s="3"/>
      <c r="G154" s="3"/>
      <c r="H154" s="2"/>
      <c r="I154" s="2"/>
      <c r="J154" s="2"/>
    </row>
    <row r="155" spans="3:10">
      <c r="C155" s="2"/>
      <c r="D155" s="2"/>
      <c r="E155" s="3"/>
      <c r="F155" s="3"/>
      <c r="G155" s="3"/>
      <c r="H155" s="2"/>
      <c r="I155" s="2"/>
      <c r="J155" s="2"/>
    </row>
    <row r="156" spans="3:10">
      <c r="C156" s="2"/>
      <c r="D156" s="2"/>
      <c r="E156" s="3"/>
      <c r="F156" s="3"/>
      <c r="G156" s="3"/>
      <c r="H156" s="2"/>
      <c r="I156" s="2"/>
      <c r="J156" s="2"/>
    </row>
    <row r="157" spans="3:10">
      <c r="C157" s="2"/>
      <c r="D157" s="2"/>
      <c r="E157" s="3"/>
      <c r="F157" s="3"/>
      <c r="G157" s="3"/>
      <c r="H157" s="2"/>
      <c r="I157" s="2"/>
      <c r="J157" s="2"/>
    </row>
    <row r="158" spans="3:10">
      <c r="C158" s="2"/>
      <c r="D158" s="2"/>
      <c r="E158" s="3"/>
      <c r="F158" s="3"/>
      <c r="G158" s="3"/>
      <c r="H158" s="2"/>
      <c r="I158" s="2"/>
      <c r="J158" s="2"/>
    </row>
    <row r="159" spans="3:10">
      <c r="C159" s="2"/>
      <c r="D159" s="2"/>
      <c r="E159" s="3"/>
      <c r="F159" s="3"/>
      <c r="G159" s="3"/>
      <c r="H159" s="2"/>
      <c r="I159" s="2"/>
      <c r="J159" s="2"/>
    </row>
    <row r="160" spans="3:10">
      <c r="C160" s="2"/>
      <c r="D160" s="2"/>
      <c r="E160" s="3"/>
      <c r="F160" s="3"/>
      <c r="G160" s="3"/>
      <c r="H160" s="2"/>
      <c r="I160" s="2"/>
      <c r="J160" s="2"/>
    </row>
    <row r="161" spans="3:10">
      <c r="C161" s="2"/>
      <c r="D161" s="2"/>
      <c r="E161" s="3"/>
      <c r="F161" s="3"/>
      <c r="G161" s="3"/>
      <c r="H161" s="2"/>
      <c r="I161" s="2"/>
      <c r="J161" s="2"/>
    </row>
    <row r="162" spans="3:10">
      <c r="C162" s="2"/>
      <c r="D162" s="2"/>
      <c r="E162" s="3"/>
      <c r="F162" s="3"/>
      <c r="G162" s="3"/>
      <c r="H162" s="2"/>
      <c r="I162" s="2"/>
      <c r="J162" s="2"/>
    </row>
    <row r="163" spans="3:10">
      <c r="C163" s="2"/>
      <c r="D163" s="2"/>
      <c r="E163" s="3"/>
      <c r="F163" s="3"/>
      <c r="G163" s="3"/>
      <c r="H163" s="2"/>
      <c r="I163" s="2"/>
      <c r="J163" s="2"/>
    </row>
    <row r="164" spans="3:10">
      <c r="C164" s="2"/>
      <c r="D164" s="2"/>
      <c r="E164" s="3"/>
      <c r="F164" s="3"/>
      <c r="G164" s="3"/>
      <c r="H164" s="2"/>
      <c r="I164" s="2"/>
      <c r="J164" s="2"/>
    </row>
    <row r="165" spans="3:10">
      <c r="C165" s="2"/>
      <c r="D165" s="2"/>
      <c r="E165" s="3"/>
      <c r="F165" s="3"/>
      <c r="G165" s="3"/>
      <c r="H165" s="2"/>
      <c r="I165" s="2"/>
      <c r="J165" s="2"/>
    </row>
    <row r="166" spans="3:10">
      <c r="C166" s="2"/>
      <c r="D166" s="2"/>
      <c r="E166" s="3"/>
      <c r="F166" s="3"/>
      <c r="G166" s="3"/>
      <c r="H166" s="2"/>
      <c r="I166" s="2"/>
      <c r="J166" s="2"/>
    </row>
    <row r="167" spans="3:10">
      <c r="C167" s="2"/>
      <c r="D167" s="2"/>
      <c r="E167" s="3"/>
      <c r="F167" s="3"/>
      <c r="G167" s="3"/>
      <c r="H167" s="2"/>
      <c r="I167" s="2"/>
      <c r="J167" s="2"/>
    </row>
    <row r="168" spans="3:10">
      <c r="C168" s="2"/>
      <c r="D168" s="2"/>
      <c r="E168" s="3"/>
      <c r="F168" s="3"/>
      <c r="G168" s="3"/>
      <c r="H168" s="2"/>
      <c r="I168" s="2"/>
      <c r="J168" s="2"/>
    </row>
    <row r="169" spans="3:10">
      <c r="C169" s="2"/>
      <c r="D169" s="2"/>
      <c r="E169" s="3"/>
      <c r="F169" s="3"/>
      <c r="G169" s="3"/>
      <c r="H169" s="2"/>
      <c r="I169" s="2"/>
      <c r="J169" s="2"/>
    </row>
    <row r="170" spans="3:10">
      <c r="C170" s="2"/>
      <c r="D170" s="2"/>
      <c r="E170" s="3"/>
      <c r="F170" s="3"/>
      <c r="G170" s="3"/>
      <c r="H170" s="2"/>
      <c r="I170" s="2"/>
      <c r="J170" s="2"/>
    </row>
    <row r="171" spans="3:10">
      <c r="C171" s="2"/>
      <c r="D171" s="2"/>
      <c r="E171" s="3"/>
      <c r="F171" s="3"/>
      <c r="G171" s="3"/>
      <c r="H171" s="2"/>
      <c r="I171" s="2"/>
      <c r="J171" s="2"/>
    </row>
    <row r="172" spans="3:10">
      <c r="C172" s="2"/>
      <c r="D172" s="2"/>
      <c r="E172" s="3"/>
      <c r="F172" s="3"/>
      <c r="G172" s="3"/>
      <c r="H172" s="2"/>
      <c r="I172" s="2"/>
      <c r="J172" s="2"/>
    </row>
    <row r="173" spans="3:10">
      <c r="C173" s="2"/>
      <c r="D173" s="2"/>
      <c r="E173" s="3"/>
      <c r="F173" s="3"/>
      <c r="G173" s="3"/>
      <c r="H173" s="2"/>
      <c r="I173" s="2"/>
      <c r="J173" s="2"/>
    </row>
    <row r="174" spans="3:10">
      <c r="C174" s="2"/>
      <c r="D174" s="2"/>
      <c r="E174" s="3"/>
      <c r="F174" s="3"/>
      <c r="G174" s="3"/>
      <c r="H174" s="2"/>
      <c r="I174" s="2"/>
      <c r="J174" s="2"/>
    </row>
    <row r="175" spans="3:10">
      <c r="C175" s="2"/>
      <c r="D175" s="2"/>
      <c r="E175" s="3"/>
      <c r="F175" s="3"/>
      <c r="G175" s="3"/>
      <c r="H175" s="2"/>
      <c r="I175" s="2"/>
      <c r="J175" s="2"/>
    </row>
    <row r="176" spans="3:10">
      <c r="C176" s="2"/>
      <c r="D176" s="2"/>
      <c r="E176" s="3"/>
      <c r="F176" s="3"/>
      <c r="G176" s="3"/>
      <c r="H176" s="2"/>
      <c r="I176" s="2"/>
      <c r="J176" s="2"/>
    </row>
    <row r="177" spans="3:10">
      <c r="C177" s="2"/>
      <c r="D177" s="2"/>
      <c r="E177" s="3"/>
      <c r="F177" s="3"/>
      <c r="G177" s="3"/>
      <c r="H177" s="2"/>
      <c r="I177" s="2"/>
      <c r="J177" s="2"/>
    </row>
    <row r="178" spans="3:10">
      <c r="C178" s="2"/>
      <c r="D178" s="2"/>
      <c r="E178" s="3"/>
      <c r="F178" s="3"/>
      <c r="G178" s="3"/>
      <c r="H178" s="2"/>
      <c r="I178" s="2"/>
      <c r="J178" s="2"/>
    </row>
    <row r="179" spans="3:10">
      <c r="C179" s="2"/>
      <c r="D179" s="2"/>
      <c r="E179" s="3"/>
      <c r="F179" s="3"/>
      <c r="G179" s="3"/>
      <c r="H179" s="2"/>
      <c r="I179" s="2"/>
      <c r="J179" s="2"/>
    </row>
    <row r="180" spans="3:10">
      <c r="C180" s="2"/>
      <c r="D180" s="2"/>
      <c r="E180" s="3"/>
      <c r="F180" s="3"/>
      <c r="G180" s="3"/>
      <c r="H180" s="2"/>
      <c r="I180" s="2"/>
      <c r="J180" s="2"/>
    </row>
    <row r="181" spans="3:10">
      <c r="C181" s="2"/>
      <c r="D181" s="2"/>
      <c r="E181" s="3"/>
      <c r="F181" s="3"/>
      <c r="G181" s="3"/>
      <c r="H181" s="2"/>
      <c r="I181" s="2"/>
      <c r="J181" s="2"/>
    </row>
    <row r="182" spans="3:10">
      <c r="C182" s="2"/>
      <c r="D182" s="2"/>
      <c r="E182" s="3"/>
      <c r="F182" s="3"/>
      <c r="G182" s="3"/>
      <c r="H182" s="2"/>
      <c r="I182" s="2"/>
      <c r="J182" s="2"/>
    </row>
    <row r="183" spans="3:10">
      <c r="C183" s="2"/>
      <c r="D183" s="2"/>
      <c r="E183" s="3"/>
      <c r="F183" s="3"/>
      <c r="G183" s="3"/>
      <c r="H183" s="2"/>
      <c r="I183" s="2"/>
      <c r="J183" s="2"/>
    </row>
    <row r="184" spans="3:10">
      <c r="C184" s="2"/>
      <c r="D184" s="2"/>
      <c r="E184" s="3"/>
      <c r="F184" s="3"/>
      <c r="G184" s="3"/>
      <c r="H184" s="2"/>
      <c r="I184" s="2"/>
      <c r="J184" s="2"/>
    </row>
    <row r="185" spans="3:10">
      <c r="C185" s="2"/>
      <c r="D185" s="2"/>
      <c r="E185" s="3"/>
      <c r="F185" s="3"/>
      <c r="G185" s="3"/>
      <c r="H185" s="2"/>
      <c r="I185" s="2"/>
      <c r="J185" s="2"/>
    </row>
    <row r="186" spans="3:10">
      <c r="C186" s="2"/>
      <c r="D186" s="2"/>
      <c r="E186" s="3"/>
      <c r="F186" s="3"/>
      <c r="G186" s="3"/>
      <c r="H186" s="2"/>
      <c r="I186" s="2"/>
      <c r="J186" s="2"/>
    </row>
    <row r="187" spans="3:10">
      <c r="C187" s="2"/>
      <c r="D187" s="2"/>
      <c r="E187" s="3"/>
      <c r="F187" s="3"/>
      <c r="G187" s="3"/>
      <c r="H187" s="2"/>
      <c r="I187" s="2"/>
      <c r="J187" s="2"/>
    </row>
    <row r="188" spans="3:10">
      <c r="C188" s="2"/>
      <c r="D188" s="2"/>
      <c r="E188" s="3"/>
      <c r="F188" s="3"/>
      <c r="G188" s="3"/>
      <c r="H188" s="2"/>
      <c r="I188" s="2"/>
      <c r="J188" s="2"/>
    </row>
    <row r="189" spans="3:10">
      <c r="C189" s="2"/>
      <c r="D189" s="2"/>
      <c r="E189" s="3"/>
      <c r="F189" s="3"/>
      <c r="G189" s="3"/>
      <c r="H189" s="2"/>
      <c r="I189" s="2"/>
      <c r="J189" s="2"/>
    </row>
    <row r="190" spans="3:10">
      <c r="C190" s="2"/>
      <c r="D190" s="2"/>
      <c r="E190" s="3"/>
      <c r="F190" s="3"/>
      <c r="G190" s="3"/>
      <c r="H190" s="2"/>
      <c r="I190" s="2"/>
      <c r="J190" s="2"/>
    </row>
    <row r="191" spans="3:10">
      <c r="C191" s="2"/>
      <c r="D191" s="2"/>
      <c r="E191" s="3"/>
      <c r="F191" s="3"/>
      <c r="G191" s="3"/>
      <c r="H191" s="2"/>
      <c r="I191" s="2"/>
      <c r="J191" s="2"/>
    </row>
    <row r="192" spans="3:10">
      <c r="C192" s="2"/>
      <c r="D192" s="2"/>
      <c r="E192" s="3"/>
      <c r="F192" s="3"/>
      <c r="G192" s="3"/>
      <c r="H192" s="2"/>
      <c r="I192" s="2"/>
      <c r="J192" s="2"/>
    </row>
    <row r="193" spans="3:10">
      <c r="C193" s="2"/>
      <c r="D193" s="2"/>
      <c r="E193" s="3"/>
      <c r="F193" s="3"/>
      <c r="G193" s="3"/>
      <c r="H193" s="2"/>
      <c r="I193" s="2"/>
      <c r="J193" s="2"/>
    </row>
    <row r="194" spans="3:10">
      <c r="C194" s="2"/>
      <c r="D194" s="2"/>
      <c r="E194" s="3"/>
      <c r="F194" s="3"/>
      <c r="G194" s="3"/>
      <c r="H194" s="2"/>
      <c r="I194" s="2"/>
      <c r="J194" s="2"/>
    </row>
    <row r="195" spans="3:10">
      <c r="C195" s="2"/>
      <c r="D195" s="2"/>
      <c r="E195" s="3"/>
      <c r="F195" s="3"/>
      <c r="G195" s="3"/>
      <c r="H195" s="2"/>
      <c r="I195" s="2"/>
      <c r="J195" s="2"/>
    </row>
    <row r="196" spans="3:10">
      <c r="C196" s="2"/>
      <c r="D196" s="2"/>
      <c r="E196" s="3"/>
      <c r="F196" s="3"/>
      <c r="G196" s="3"/>
      <c r="H196" s="2"/>
      <c r="I196" s="2"/>
      <c r="J196" s="2"/>
    </row>
    <row r="197" spans="3:10">
      <c r="C197" s="2"/>
      <c r="D197" s="2"/>
      <c r="E197" s="3"/>
      <c r="F197" s="3"/>
      <c r="G197" s="3"/>
      <c r="H197" s="2"/>
      <c r="I197" s="2"/>
      <c r="J197" s="2"/>
    </row>
    <row r="198" spans="3:10">
      <c r="C198" s="2"/>
      <c r="D198" s="2"/>
      <c r="E198" s="3"/>
      <c r="F198" s="3"/>
      <c r="G198" s="3"/>
      <c r="H198" s="2"/>
      <c r="I198" s="2"/>
      <c r="J198" s="2"/>
    </row>
    <row r="199" spans="3:10">
      <c r="C199" s="2"/>
      <c r="D199" s="2"/>
      <c r="E199" s="3"/>
      <c r="F199" s="3"/>
      <c r="G199" s="3"/>
      <c r="H199" s="2"/>
      <c r="I199" s="2"/>
      <c r="J199" s="2"/>
    </row>
    <row r="200" spans="3:10">
      <c r="C200" s="2"/>
      <c r="D200" s="2"/>
      <c r="E200" s="3"/>
      <c r="F200" s="3"/>
      <c r="G200" s="3"/>
      <c r="H200" s="2"/>
      <c r="I200" s="2"/>
      <c r="J200" s="2"/>
    </row>
    <row r="201" spans="3:10">
      <c r="C201" s="2"/>
      <c r="D201" s="2"/>
      <c r="E201" s="3"/>
      <c r="F201" s="3"/>
      <c r="G201" s="3"/>
      <c r="H201" s="2"/>
      <c r="I201" s="2"/>
      <c r="J201" s="2"/>
    </row>
    <row r="202" spans="3:10">
      <c r="C202" s="2"/>
      <c r="D202" s="2"/>
      <c r="E202" s="3"/>
      <c r="F202" s="3"/>
      <c r="G202" s="3"/>
      <c r="H202" s="2"/>
      <c r="I202" s="2"/>
      <c r="J202" s="2"/>
    </row>
    <row r="203" spans="3:10">
      <c r="C203" s="2"/>
      <c r="D203" s="2"/>
      <c r="E203" s="3"/>
      <c r="F203" s="3"/>
      <c r="G203" s="3"/>
      <c r="H203" s="2"/>
      <c r="I203" s="2"/>
      <c r="J203" s="2"/>
    </row>
    <row r="204" spans="3:10">
      <c r="C204" s="2"/>
      <c r="D204" s="2"/>
      <c r="E204" s="3"/>
      <c r="F204" s="3"/>
      <c r="G204" s="3"/>
      <c r="H204" s="2"/>
      <c r="I204" s="2"/>
      <c r="J204" s="2"/>
    </row>
    <row r="205" spans="3:10">
      <c r="C205" s="2"/>
      <c r="D205" s="2"/>
      <c r="E205" s="3"/>
      <c r="F205" s="3"/>
      <c r="G205" s="3"/>
      <c r="H205" s="2"/>
      <c r="I205" s="2"/>
      <c r="J205" s="2"/>
    </row>
    <row r="206" spans="3:10">
      <c r="C206" s="2"/>
      <c r="D206" s="2"/>
      <c r="E206" s="3"/>
      <c r="F206" s="3"/>
      <c r="G206" s="3"/>
      <c r="H206" s="2"/>
      <c r="I206" s="2"/>
      <c r="J206" s="2"/>
    </row>
    <row r="207" spans="3:10">
      <c r="C207" s="2"/>
      <c r="D207" s="2"/>
      <c r="E207" s="3"/>
      <c r="F207" s="3"/>
      <c r="G207" s="3"/>
      <c r="H207" s="2"/>
      <c r="I207" s="2"/>
      <c r="J207" s="2"/>
    </row>
    <row r="208" spans="3:10">
      <c r="C208" s="2"/>
      <c r="D208" s="2"/>
      <c r="E208" s="3"/>
      <c r="F208" s="3"/>
      <c r="G208" s="3"/>
      <c r="H208" s="2"/>
      <c r="I208" s="2"/>
      <c r="J208" s="2"/>
    </row>
    <row r="209" spans="3:10">
      <c r="C209" s="2"/>
      <c r="D209" s="2"/>
      <c r="E209" s="3"/>
      <c r="F209" s="3"/>
      <c r="G209" s="3"/>
      <c r="H209" s="2"/>
      <c r="I209" s="2"/>
      <c r="J209" s="2"/>
    </row>
    <row r="210" spans="3:10">
      <c r="C210" s="2"/>
      <c r="D210" s="2"/>
      <c r="E210" s="3"/>
      <c r="F210" s="3"/>
      <c r="G210" s="3"/>
      <c r="H210" s="2"/>
      <c r="I210" s="2"/>
      <c r="J210" s="2"/>
    </row>
    <row r="211" spans="3:10">
      <c r="C211" s="2"/>
      <c r="D211" s="2"/>
      <c r="E211" s="3"/>
      <c r="F211" s="3"/>
      <c r="G211" s="3"/>
      <c r="H211" s="2"/>
      <c r="I211" s="2"/>
      <c r="J211" s="2"/>
    </row>
    <row r="212" spans="3:10">
      <c r="C212" s="2"/>
      <c r="D212" s="2"/>
      <c r="E212" s="3"/>
      <c r="F212" s="3"/>
      <c r="G212" s="3"/>
      <c r="H212" s="2"/>
      <c r="I212" s="2"/>
      <c r="J212" s="2"/>
    </row>
    <row r="213" spans="3:10">
      <c r="C213" s="2"/>
      <c r="D213" s="2"/>
      <c r="E213" s="3"/>
      <c r="F213" s="3"/>
      <c r="G213" s="3"/>
      <c r="H213" s="2"/>
      <c r="I213" s="2"/>
      <c r="J213" s="2"/>
    </row>
    <row r="214" spans="3:10">
      <c r="C214" s="2"/>
      <c r="D214" s="2"/>
      <c r="E214" s="3"/>
      <c r="F214" s="3"/>
      <c r="G214" s="3"/>
      <c r="H214" s="2"/>
      <c r="I214" s="2"/>
      <c r="J214" s="2"/>
    </row>
    <row r="215" spans="3:10">
      <c r="C215" s="2"/>
      <c r="D215" s="2"/>
      <c r="E215" s="3"/>
      <c r="F215" s="3"/>
      <c r="G215" s="3"/>
      <c r="H215" s="2"/>
      <c r="I215" s="2"/>
      <c r="J215" s="2"/>
    </row>
    <row r="216" spans="3:10">
      <c r="C216" s="2"/>
      <c r="D216" s="2"/>
      <c r="E216" s="3"/>
      <c r="F216" s="3"/>
      <c r="G216" s="3"/>
      <c r="H216" s="2"/>
      <c r="I216" s="2"/>
      <c r="J216" s="2"/>
    </row>
    <row r="217" spans="3:10">
      <c r="C217" s="2"/>
      <c r="D217" s="2"/>
      <c r="E217" s="3"/>
      <c r="F217" s="3"/>
      <c r="G217" s="3"/>
      <c r="H217" s="2"/>
      <c r="I217" s="2"/>
      <c r="J217" s="2"/>
    </row>
    <row r="218" spans="3:10">
      <c r="C218" s="2"/>
      <c r="D218" s="2"/>
      <c r="E218" s="3"/>
      <c r="F218" s="3"/>
      <c r="G218" s="3"/>
      <c r="H218" s="2"/>
      <c r="I218" s="2"/>
      <c r="J218" s="2"/>
    </row>
    <row r="219" spans="3:10">
      <c r="C219" s="2"/>
      <c r="D219" s="2"/>
      <c r="E219" s="3"/>
      <c r="F219" s="3"/>
      <c r="G219" s="3"/>
      <c r="H219" s="2"/>
      <c r="I219" s="2"/>
      <c r="J219" s="2"/>
    </row>
    <row r="220" spans="3:10">
      <c r="C220" s="2"/>
      <c r="D220" s="2"/>
      <c r="E220" s="3"/>
      <c r="F220" s="3"/>
      <c r="G220" s="3"/>
      <c r="H220" s="2"/>
      <c r="I220" s="2"/>
      <c r="J220" s="2"/>
    </row>
  </sheetData>
  <mergeCells count="14">
    <mergeCell ref="B16:P16"/>
    <mergeCell ref="B17:P17"/>
    <mergeCell ref="B18:P18"/>
    <mergeCell ref="C12:I12"/>
    <mergeCell ref="C13:I13"/>
    <mergeCell ref="C14:I14"/>
    <mergeCell ref="J14:L14"/>
    <mergeCell ref="M14:O14"/>
    <mergeCell ref="C11:I11"/>
    <mergeCell ref="B5:P5"/>
    <mergeCell ref="B6:P6"/>
    <mergeCell ref="B7:P7"/>
    <mergeCell ref="J9:L9"/>
    <mergeCell ref="M9:O9"/>
  </mergeCells>
  <hyperlinks>
    <hyperlink ref="B17:P17" r:id="rId1" display="Launch the tutorial"/>
  </hyperlinks>
  <pageMargins left="0.78740157499999996" right="0.78740157499999996" top="0.984251969" bottom="0.984251969" header="0.4921259845" footer="0.4921259845"/>
  <pageSetup paperSize="9" scale="57" orientation="portrait" r:id="rId2"/>
  <headerFooter alignWithMargins="0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4:M196"/>
  <sheetViews>
    <sheetView zoomScaleNormal="100" zoomScaleSheetLayoutView="115" workbookViewId="0">
      <selection activeCell="G29" sqref="G29"/>
    </sheetView>
  </sheetViews>
  <sheetFormatPr defaultColWidth="11.44140625" defaultRowHeight="13.2"/>
  <cols>
    <col min="1" max="1" width="3.109375" customWidth="1"/>
    <col min="2" max="2" width="5.33203125" customWidth="1"/>
    <col min="3" max="3" width="34.44140625" style="45" customWidth="1"/>
    <col min="4" max="4" width="44.88671875" style="1" bestFit="1" customWidth="1"/>
    <col min="5" max="5" width="12.6640625" style="45" customWidth="1"/>
    <col min="6" max="6" width="10.44140625" style="1" customWidth="1"/>
    <col min="7" max="7" width="10.6640625" style="1" customWidth="1"/>
    <col min="8" max="12" width="10.6640625" customWidth="1"/>
    <col min="13" max="13" width="3" customWidth="1"/>
    <col min="14" max="14" width="9.6640625" customWidth="1"/>
    <col min="15" max="15" width="7.109375" customWidth="1"/>
    <col min="16" max="61" width="16.44140625" customWidth="1"/>
    <col min="62" max="97" width="26" customWidth="1"/>
    <col min="98" max="147" width="1.5546875" customWidth="1"/>
  </cols>
  <sheetData>
    <row r="4" spans="1:13" ht="13.8" thickBot="1"/>
    <row r="5" spans="1:13" ht="13.8" thickBot="1">
      <c r="B5" s="382" t="s">
        <v>281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4"/>
    </row>
    <row r="6" spans="1:13" ht="28.5" customHeight="1" thickBot="1"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9"/>
    </row>
    <row r="7" spans="1:13" ht="25.5" customHeight="1" thickBot="1">
      <c r="B7" s="462" t="s">
        <v>283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4"/>
    </row>
    <row r="8" spans="1:13" ht="12.75" customHeight="1" thickBot="1">
      <c r="B8" s="21"/>
      <c r="C8" s="22"/>
      <c r="D8" s="22"/>
      <c r="E8" s="22"/>
      <c r="F8" s="22"/>
      <c r="G8" s="22"/>
      <c r="H8" s="22"/>
      <c r="I8" s="22"/>
      <c r="J8" s="23"/>
      <c r="K8" s="23"/>
      <c r="L8" s="23"/>
      <c r="M8" s="24"/>
    </row>
    <row r="9" spans="1:13" ht="25.5" customHeight="1" thickBot="1">
      <c r="B9" s="25"/>
      <c r="C9" s="26"/>
      <c r="D9" s="26"/>
      <c r="E9" s="26"/>
      <c r="F9" s="26"/>
      <c r="G9" s="406" t="s">
        <v>284</v>
      </c>
      <c r="H9" s="407"/>
      <c r="I9" s="408"/>
      <c r="J9" s="409" t="s">
        <v>285</v>
      </c>
      <c r="K9" s="410"/>
      <c r="L9" s="411"/>
      <c r="M9" s="27"/>
    </row>
    <row r="10" spans="1:13" s="1" customFormat="1" ht="31.2" thickBot="1">
      <c r="B10" s="28"/>
      <c r="C10" s="66"/>
      <c r="D10" s="29"/>
      <c r="E10" s="66"/>
      <c r="F10" s="29"/>
      <c r="G10" s="15" t="s">
        <v>286</v>
      </c>
      <c r="H10" s="16" t="s">
        <v>287</v>
      </c>
      <c r="I10" s="17" t="s">
        <v>288</v>
      </c>
      <c r="J10" s="18" t="s">
        <v>286</v>
      </c>
      <c r="K10" s="19" t="s">
        <v>287</v>
      </c>
      <c r="L10" s="20" t="s">
        <v>288</v>
      </c>
      <c r="M10" s="30"/>
    </row>
    <row r="11" spans="1:13">
      <c r="B11" s="25"/>
      <c r="C11" s="378" t="s">
        <v>412</v>
      </c>
      <c r="D11" s="412"/>
      <c r="E11" s="412"/>
      <c r="F11" s="413"/>
      <c r="G11" s="4"/>
      <c r="H11" s="5"/>
      <c r="I11" s="6"/>
      <c r="J11" s="4"/>
      <c r="K11" s="5"/>
      <c r="L11" s="6"/>
      <c r="M11" s="27"/>
    </row>
    <row r="12" spans="1:13" ht="13.8" thickBot="1">
      <c r="B12" s="25"/>
      <c r="C12" s="423" t="s">
        <v>289</v>
      </c>
      <c r="D12" s="424"/>
      <c r="E12" s="424"/>
      <c r="F12" s="425"/>
      <c r="G12" s="423">
        <f>(3*COUNTIF(G11,"x")+COUNTIF(H11,"x"))/COUNTA(C11)</f>
        <v>0</v>
      </c>
      <c r="H12" s="424"/>
      <c r="I12" s="425"/>
      <c r="J12" s="423">
        <f>(3*COUNTIF(J11,"x")+COUNTIF(K11,"x"))/COUNTA(C11)</f>
        <v>0</v>
      </c>
      <c r="K12" s="424"/>
      <c r="L12" s="425"/>
      <c r="M12" s="27"/>
    </row>
    <row r="13" spans="1:13" ht="13.8" thickBot="1">
      <c r="B13" s="31"/>
      <c r="C13" s="155"/>
      <c r="D13" s="32"/>
      <c r="E13" s="155"/>
      <c r="F13" s="32"/>
      <c r="G13" s="32"/>
      <c r="H13" s="33"/>
      <c r="I13" s="33"/>
      <c r="J13" s="33"/>
      <c r="K13" s="33"/>
      <c r="L13" s="33"/>
      <c r="M13" s="34"/>
    </row>
    <row r="14" spans="1:13" ht="13.8" thickBot="1">
      <c r="B14" s="382" t="s">
        <v>290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4"/>
    </row>
    <row r="15" spans="1:13" ht="18" customHeight="1" thickBot="1">
      <c r="A15" s="137"/>
      <c r="B15" s="426" t="s">
        <v>291</v>
      </c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8"/>
    </row>
    <row r="16" spans="1:13" ht="13.8" thickBot="1">
      <c r="B16" s="382" t="s">
        <v>292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4"/>
    </row>
    <row r="17" spans="2:13">
      <c r="B17" s="25"/>
      <c r="C17" s="157"/>
      <c r="D17" s="37"/>
      <c r="E17" s="157"/>
      <c r="F17"/>
      <c r="G17"/>
      <c r="H17" s="35"/>
      <c r="I17" s="35"/>
      <c r="J17" s="35"/>
      <c r="K17" s="35"/>
      <c r="L17" s="35"/>
      <c r="M17" s="27"/>
    </row>
    <row r="18" spans="2:13">
      <c r="B18" s="25"/>
      <c r="C18" s="208" t="s">
        <v>414</v>
      </c>
      <c r="D18" s="209" t="s">
        <v>415</v>
      </c>
      <c r="E18" s="157"/>
      <c r="F18" s="37"/>
      <c r="G18" s="37"/>
      <c r="H18" s="35"/>
      <c r="I18" s="35"/>
      <c r="J18" s="35"/>
      <c r="K18" s="35"/>
      <c r="L18" s="35"/>
      <c r="M18" s="27"/>
    </row>
    <row r="19" spans="2:13" s="153" customFormat="1">
      <c r="B19" s="151"/>
      <c r="C19" s="210" t="s">
        <v>236</v>
      </c>
      <c r="D19" s="211" t="s">
        <v>416</v>
      </c>
      <c r="E19" s="170"/>
      <c r="F19"/>
      <c r="G19"/>
      <c r="H19"/>
      <c r="I19"/>
      <c r="J19"/>
      <c r="K19"/>
      <c r="L19"/>
      <c r="M19" s="152"/>
    </row>
    <row r="20" spans="2:13" s="153" customFormat="1">
      <c r="B20" s="151"/>
      <c r="C20" s="210" t="s">
        <v>237</v>
      </c>
      <c r="D20" s="211" t="s">
        <v>417</v>
      </c>
      <c r="E20" s="170"/>
      <c r="F20"/>
      <c r="G20"/>
      <c r="H20" s="372"/>
      <c r="I20"/>
      <c r="J20" s="372"/>
      <c r="K20"/>
      <c r="L20"/>
      <c r="M20" s="152"/>
    </row>
    <row r="21" spans="2:13" s="153" customFormat="1">
      <c r="B21" s="151"/>
      <c r="C21" s="210" t="s">
        <v>418</v>
      </c>
      <c r="D21" s="211" t="s">
        <v>419</v>
      </c>
      <c r="E21" s="170"/>
      <c r="F21" s="372"/>
      <c r="G21" s="197"/>
      <c r="H21" s="89"/>
      <c r="I21" s="197"/>
      <c r="J21"/>
      <c r="K21"/>
      <c r="L21" s="89"/>
      <c r="M21" s="152"/>
    </row>
    <row r="22" spans="2:13" s="153" customFormat="1">
      <c r="B22" s="151"/>
      <c r="C22" s="210" t="s">
        <v>420</v>
      </c>
      <c r="D22" s="211" t="s">
        <v>421</v>
      </c>
      <c r="E22" s="170"/>
      <c r="F22"/>
      <c r="G22" s="197"/>
      <c r="H22" s="89"/>
      <c r="I22"/>
      <c r="J22"/>
      <c r="K22" s="197"/>
      <c r="L22" s="89"/>
      <c r="M22" s="152"/>
    </row>
    <row r="23" spans="2:13" s="153" customFormat="1" ht="26.4">
      <c r="B23" s="151"/>
      <c r="C23" s="210" t="s">
        <v>422</v>
      </c>
      <c r="D23" s="211" t="s">
        <v>423</v>
      </c>
      <c r="E23" s="170"/>
      <c r="F23" s="197"/>
      <c r="G23" s="214"/>
      <c r="H23" s="373"/>
      <c r="I23" s="197"/>
      <c r="J23" s="198"/>
      <c r="K23" s="198"/>
      <c r="L23" s="89"/>
      <c r="M23" s="152"/>
    </row>
    <row r="24" spans="2:13" s="153" customFormat="1">
      <c r="B24" s="151"/>
      <c r="C24" s="210" t="s">
        <v>238</v>
      </c>
      <c r="D24" s="211" t="s">
        <v>424</v>
      </c>
      <c r="E24" s="170"/>
      <c r="F24" s="215"/>
      <c r="G24" s="214"/>
      <c r="H24" s="89"/>
      <c r="I24"/>
      <c r="J24" s="89"/>
      <c r="K24" s="89"/>
      <c r="L24" s="89"/>
      <c r="M24" s="152"/>
    </row>
    <row r="25" spans="2:13" s="153" customFormat="1">
      <c r="B25" s="151"/>
      <c r="C25" s="210" t="s">
        <v>239</v>
      </c>
      <c r="D25" s="211" t="s">
        <v>425</v>
      </c>
      <c r="E25" s="170"/>
      <c r="F25"/>
      <c r="G25" s="215"/>
      <c r="H25" s="89"/>
      <c r="I25" s="197"/>
      <c r="J25" s="89"/>
      <c r="K25" s="89"/>
      <c r="L25" s="89"/>
      <c r="M25" s="152"/>
    </row>
    <row r="26" spans="2:13" s="153" customFormat="1">
      <c r="B26" s="151"/>
      <c r="C26" s="210" t="s">
        <v>240</v>
      </c>
      <c r="D26" s="211" t="s">
        <v>426</v>
      </c>
      <c r="E26" s="170"/>
      <c r="F26" s="215"/>
      <c r="G26" s="215"/>
      <c r="H26" s="215"/>
      <c r="I26"/>
      <c r="J26" s="215"/>
      <c r="K26" s="215"/>
      <c r="L26" s="89"/>
      <c r="M26" s="152"/>
    </row>
    <row r="27" spans="2:13" s="153" customFormat="1">
      <c r="B27" s="151"/>
      <c r="C27" s="210" t="s">
        <v>245</v>
      </c>
      <c r="D27" s="211" t="s">
        <v>427</v>
      </c>
      <c r="E27" s="170"/>
      <c r="F27" s="215"/>
      <c r="G27" s="215"/>
      <c r="H27" s="89"/>
      <c r="I27"/>
      <c r="J27" s="373"/>
      <c r="K27" s="89"/>
      <c r="L27" s="89"/>
      <c r="M27" s="152"/>
    </row>
    <row r="28" spans="2:13" s="153" customFormat="1">
      <c r="B28" s="151"/>
      <c r="C28" s="210" t="s">
        <v>244</v>
      </c>
      <c r="D28" s="211" t="s">
        <v>428</v>
      </c>
      <c r="E28" s="170"/>
      <c r="F28" s="89"/>
      <c r="G28" s="373"/>
      <c r="H28" s="89"/>
      <c r="I28"/>
      <c r="J28" s="89"/>
      <c r="K28" s="89"/>
      <c r="L28" s="89"/>
      <c r="M28" s="152"/>
    </row>
    <row r="29" spans="2:13" s="153" customFormat="1" ht="39.6">
      <c r="B29" s="151"/>
      <c r="C29" s="271" t="s">
        <v>429</v>
      </c>
      <c r="D29" s="270" t="s">
        <v>430</v>
      </c>
      <c r="E29" s="170"/>
      <c r="F29" s="89"/>
      <c r="G29" s="89"/>
      <c r="I29"/>
      <c r="J29" s="215"/>
      <c r="K29" s="89"/>
      <c r="L29" s="89"/>
      <c r="M29" s="152"/>
    </row>
    <row r="30" spans="2:13" s="153" customFormat="1">
      <c r="B30" s="151"/>
      <c r="C30" s="486" t="s">
        <v>432</v>
      </c>
      <c r="D30" s="487"/>
      <c r="E30" s="170"/>
      <c r="F30" s="89"/>
      <c r="G30" s="89"/>
      <c r="H30" s="89"/>
      <c r="I30" s="197"/>
      <c r="J30" s="215"/>
      <c r="K30" s="89"/>
      <c r="L30" s="89"/>
      <c r="M30" s="152"/>
    </row>
    <row r="31" spans="2:13" s="153" customFormat="1">
      <c r="B31" s="151"/>
      <c r="C31" s="210" t="s">
        <v>433</v>
      </c>
      <c r="D31" s="211" t="s">
        <v>434</v>
      </c>
      <c r="E31" s="170"/>
      <c r="F31" s="89"/>
      <c r="G31" s="215"/>
      <c r="H31" s="89"/>
      <c r="I31"/>
      <c r="J31" s="215"/>
      <c r="K31" s="89"/>
      <c r="L31" s="89"/>
      <c r="M31" s="152"/>
    </row>
    <row r="32" spans="2:13" s="153" customFormat="1">
      <c r="B32" s="151"/>
      <c r="C32" s="210" t="s">
        <v>435</v>
      </c>
      <c r="D32" s="211" t="s">
        <v>436</v>
      </c>
      <c r="E32" s="170"/>
      <c r="F32" s="89"/>
      <c r="H32" s="215"/>
      <c r="I32" s="215"/>
      <c r="J32" s="89"/>
      <c r="K32" s="89"/>
      <c r="L32" s="89"/>
      <c r="M32" s="152"/>
    </row>
    <row r="33" spans="2:13" s="153" customFormat="1">
      <c r="B33" s="151"/>
      <c r="C33" s="210" t="s">
        <v>437</v>
      </c>
      <c r="D33" s="211" t="s">
        <v>438</v>
      </c>
      <c r="E33" s="170"/>
      <c r="F33"/>
      <c r="G33"/>
      <c r="H33"/>
      <c r="I33" s="215"/>
      <c r="J33" s="89"/>
      <c r="K33" s="89"/>
      <c r="L33" s="89"/>
      <c r="M33" s="152"/>
    </row>
    <row r="34" spans="2:13" s="153" customFormat="1">
      <c r="B34" s="151"/>
      <c r="C34" s="210" t="s">
        <v>439</v>
      </c>
      <c r="D34" s="211" t="s">
        <v>440</v>
      </c>
      <c r="E34" s="170"/>
      <c r="F34"/>
      <c r="G34" s="215"/>
      <c r="H34"/>
      <c r="I34" s="89"/>
      <c r="J34" s="89"/>
      <c r="K34" s="89"/>
      <c r="L34" s="89"/>
      <c r="M34" s="152"/>
    </row>
    <row r="35" spans="2:13" s="153" customFormat="1">
      <c r="B35" s="151"/>
      <c r="C35" s="210" t="s">
        <v>241</v>
      </c>
      <c r="D35" s="211" t="s">
        <v>441</v>
      </c>
      <c r="E35" s="170"/>
      <c r="F35"/>
      <c r="G35"/>
      <c r="H35"/>
      <c r="I35" s="89"/>
      <c r="J35" s="89"/>
      <c r="K35" s="89"/>
      <c r="L35" s="89"/>
      <c r="M35" s="152"/>
    </row>
    <row r="36" spans="2:13" s="153" customFormat="1">
      <c r="B36" s="151"/>
      <c r="C36" s="212" t="s">
        <v>242</v>
      </c>
      <c r="D36" s="171" t="s">
        <v>442</v>
      </c>
      <c r="E36" s="93"/>
      <c r="F36"/>
      <c r="G36"/>
      <c r="H36"/>
      <c r="I36" s="89"/>
      <c r="J36" s="89"/>
      <c r="K36" s="89"/>
      <c r="L36" s="89"/>
      <c r="M36" s="152"/>
    </row>
    <row r="37" spans="2:13" s="153" customFormat="1">
      <c r="B37" s="151"/>
      <c r="C37" s="243" t="s">
        <v>444</v>
      </c>
      <c r="D37" s="171" t="s">
        <v>449</v>
      </c>
      <c r="E37" s="93"/>
      <c r="F37"/>
      <c r="G37"/>
      <c r="H37"/>
      <c r="I37" s="89"/>
      <c r="J37" s="89"/>
      <c r="K37" s="89"/>
      <c r="L37" s="89"/>
      <c r="M37" s="152"/>
    </row>
    <row r="38" spans="2:13" s="153" customFormat="1">
      <c r="B38" s="151"/>
      <c r="C38" s="243" t="s">
        <v>445</v>
      </c>
      <c r="D38" s="171" t="s">
        <v>450</v>
      </c>
      <c r="E38" s="93"/>
      <c r="F38"/>
      <c r="G38"/>
      <c r="H38"/>
      <c r="I38" s="89"/>
      <c r="J38" s="89"/>
      <c r="K38" s="89"/>
      <c r="L38" s="89"/>
      <c r="M38" s="152"/>
    </row>
    <row r="39" spans="2:13" s="153" customFormat="1">
      <c r="B39" s="151"/>
      <c r="C39" s="243" t="s">
        <v>446</v>
      </c>
      <c r="D39" s="171" t="s">
        <v>451</v>
      </c>
      <c r="E39" s="93"/>
      <c r="F39"/>
      <c r="G39"/>
      <c r="H39"/>
      <c r="I39" s="89"/>
      <c r="J39" s="89"/>
      <c r="K39" s="89"/>
      <c r="L39" s="89"/>
      <c r="M39" s="152"/>
    </row>
    <row r="40" spans="2:13" s="153" customFormat="1">
      <c r="B40" s="151"/>
      <c r="C40" s="212" t="s">
        <v>243</v>
      </c>
      <c r="D40" s="171" t="s">
        <v>443</v>
      </c>
      <c r="E40" s="93"/>
      <c r="F40"/>
      <c r="G40" s="64"/>
      <c r="H40" s="89"/>
      <c r="I40" s="89"/>
      <c r="J40" s="89"/>
      <c r="K40" s="89"/>
      <c r="L40" s="89"/>
      <c r="M40" s="152"/>
    </row>
    <row r="41" spans="2:13" s="153" customFormat="1">
      <c r="B41" s="151"/>
      <c r="C41" s="488" t="s">
        <v>431</v>
      </c>
      <c r="D41" s="489"/>
      <c r="E41" s="93"/>
      <c r="F41"/>
      <c r="G41" s="64"/>
      <c r="H41" s="89"/>
      <c r="I41" s="89"/>
      <c r="J41" s="89"/>
      <c r="K41" s="89"/>
      <c r="L41" s="89"/>
      <c r="M41" s="152"/>
    </row>
    <row r="42" spans="2:13" s="153" customFormat="1">
      <c r="B42" s="151"/>
      <c r="C42" s="243" t="s">
        <v>447</v>
      </c>
      <c r="D42" s="171" t="s">
        <v>452</v>
      </c>
      <c r="E42" s="93"/>
      <c r="F42"/>
      <c r="G42" s="64"/>
      <c r="H42" s="89"/>
      <c r="I42" s="89"/>
      <c r="J42" s="89"/>
      <c r="K42" s="89"/>
      <c r="L42" s="89"/>
      <c r="M42" s="152"/>
    </row>
    <row r="43" spans="2:13" s="153" customFormat="1">
      <c r="B43" s="151"/>
      <c r="C43" s="243" t="s">
        <v>448</v>
      </c>
      <c r="D43" s="171" t="s">
        <v>453</v>
      </c>
      <c r="E43" s="93"/>
      <c r="F43"/>
      <c r="G43" s="64"/>
      <c r="H43" s="89"/>
      <c r="I43" s="89"/>
      <c r="J43" s="89"/>
      <c r="K43" s="89"/>
      <c r="L43" s="89"/>
      <c r="M43" s="152"/>
    </row>
    <row r="44" spans="2:13" s="153" customFormat="1">
      <c r="B44" s="151"/>
      <c r="C44" s="93"/>
      <c r="D44" s="64"/>
      <c r="E44" s="93"/>
      <c r="F44"/>
      <c r="G44" s="64"/>
      <c r="H44" s="89"/>
      <c r="I44" s="89"/>
      <c r="J44" s="89"/>
      <c r="K44" s="89"/>
      <c r="L44" s="89"/>
      <c r="M44" s="152"/>
    </row>
    <row r="45" spans="2:13" s="153" customFormat="1">
      <c r="B45" s="151"/>
      <c r="C45" s="93"/>
      <c r="D45" s="64"/>
      <c r="E45" s="93"/>
      <c r="F45"/>
      <c r="G45" s="64"/>
      <c r="H45" s="89"/>
      <c r="I45" s="89"/>
      <c r="J45" s="89"/>
      <c r="K45" s="89"/>
      <c r="L45" s="89"/>
      <c r="M45" s="152"/>
    </row>
    <row r="46" spans="2:13" s="153" customFormat="1">
      <c r="B46" s="151"/>
      <c r="C46" s="93"/>
      <c r="D46" s="64"/>
      <c r="E46" s="93"/>
      <c r="F46"/>
      <c r="G46" s="64"/>
      <c r="H46" s="89"/>
      <c r="I46" s="89"/>
      <c r="J46" s="89"/>
      <c r="K46" s="89"/>
      <c r="L46" s="89"/>
      <c r="M46" s="152"/>
    </row>
    <row r="47" spans="2:13" s="153" customFormat="1">
      <c r="B47" s="151"/>
      <c r="C47" s="93"/>
      <c r="D47" s="64"/>
      <c r="E47" s="93"/>
      <c r="F47"/>
      <c r="G47" s="64"/>
      <c r="H47" s="89"/>
      <c r="I47" s="89"/>
      <c r="J47" s="89"/>
      <c r="K47" s="89"/>
      <c r="L47" s="89"/>
      <c r="M47" s="152"/>
    </row>
    <row r="48" spans="2:13" s="153" customFormat="1">
      <c r="B48" s="151"/>
      <c r="C48" s="93"/>
      <c r="D48" s="64"/>
      <c r="E48" s="93"/>
      <c r="F48"/>
      <c r="G48" s="64"/>
      <c r="H48" s="89"/>
      <c r="I48" s="89"/>
      <c r="J48" s="89"/>
      <c r="K48" s="89"/>
      <c r="L48" s="89"/>
      <c r="M48" s="152"/>
    </row>
    <row r="49" spans="2:13" s="153" customFormat="1">
      <c r="B49" s="151"/>
      <c r="C49" s="93"/>
      <c r="D49" s="64"/>
      <c r="E49" s="93"/>
      <c r="F49" s="64"/>
      <c r="G49" s="64"/>
      <c r="H49" s="89"/>
      <c r="I49" s="89"/>
      <c r="J49" s="89"/>
      <c r="K49" s="89"/>
      <c r="L49" s="89"/>
      <c r="M49" s="152"/>
    </row>
    <row r="50" spans="2:13" s="153" customFormat="1">
      <c r="B50" s="151"/>
      <c r="C50" s="93"/>
      <c r="D50" s="64"/>
      <c r="E50" s="93"/>
      <c r="F50" s="64"/>
      <c r="G50" s="64"/>
      <c r="H50" s="89"/>
      <c r="I50" s="89"/>
      <c r="J50" s="89"/>
      <c r="K50" s="89"/>
      <c r="L50" s="89"/>
      <c r="M50" s="152"/>
    </row>
    <row r="51" spans="2:13" s="153" customFormat="1">
      <c r="B51" s="151"/>
      <c r="C51" s="93"/>
      <c r="D51" s="64"/>
      <c r="E51" s="93"/>
      <c r="F51" s="64"/>
      <c r="G51" s="64"/>
      <c r="H51" s="89"/>
      <c r="I51" s="89"/>
      <c r="J51" s="89"/>
      <c r="K51" s="89"/>
      <c r="L51" s="89"/>
      <c r="M51" s="152"/>
    </row>
    <row r="52" spans="2:13" s="153" customFormat="1">
      <c r="B52" s="151"/>
      <c r="C52" s="93"/>
      <c r="D52" s="64"/>
      <c r="E52" s="93"/>
      <c r="F52" s="64"/>
      <c r="G52" s="64"/>
      <c r="H52" s="89"/>
      <c r="I52" s="89"/>
      <c r="J52" s="89"/>
      <c r="K52" s="89"/>
      <c r="L52" s="89"/>
      <c r="M52" s="152"/>
    </row>
    <row r="53" spans="2:13" s="153" customFormat="1">
      <c r="B53" s="151"/>
      <c r="C53" s="93"/>
      <c r="D53" s="64"/>
      <c r="E53" s="93"/>
      <c r="F53" s="64"/>
      <c r="G53" s="64"/>
      <c r="H53" s="89"/>
      <c r="I53" s="89"/>
      <c r="J53" s="89"/>
      <c r="K53" s="89"/>
      <c r="L53" s="89"/>
      <c r="M53" s="152"/>
    </row>
    <row r="54" spans="2:13" s="153" customFormat="1">
      <c r="B54" s="151"/>
      <c r="C54" s="93"/>
      <c r="D54" s="64"/>
      <c r="E54" s="93"/>
      <c r="F54" s="64"/>
      <c r="G54" s="64"/>
      <c r="H54" s="89"/>
      <c r="I54" s="89"/>
      <c r="J54" s="89"/>
      <c r="K54" s="89"/>
      <c r="L54" s="89"/>
      <c r="M54" s="152"/>
    </row>
    <row r="55" spans="2:13" s="153" customFormat="1">
      <c r="B55" s="151"/>
      <c r="C55" s="93"/>
      <c r="D55" s="64"/>
      <c r="E55" s="93"/>
      <c r="F55" s="64"/>
      <c r="G55" s="64"/>
      <c r="H55" s="89"/>
      <c r="I55" s="89"/>
      <c r="J55" s="89"/>
      <c r="K55" s="89"/>
      <c r="L55" s="89"/>
      <c r="M55" s="152"/>
    </row>
    <row r="56" spans="2:13" s="153" customFormat="1">
      <c r="B56" s="151"/>
      <c r="C56" s="93"/>
      <c r="D56" s="64"/>
      <c r="E56" s="93"/>
      <c r="F56" s="64"/>
      <c r="G56" s="64"/>
      <c r="H56" s="89"/>
      <c r="I56" s="89"/>
      <c r="J56" s="89"/>
      <c r="K56" s="89"/>
      <c r="L56" s="89"/>
      <c r="M56" s="152"/>
    </row>
    <row r="57" spans="2:13" s="153" customFormat="1">
      <c r="B57" s="151"/>
      <c r="C57" s="93"/>
      <c r="D57" s="64"/>
      <c r="E57" s="93"/>
      <c r="F57" s="64"/>
      <c r="G57" s="64"/>
      <c r="H57" s="89"/>
      <c r="I57" s="89"/>
      <c r="J57" s="89"/>
      <c r="K57" s="89"/>
      <c r="L57" s="89"/>
      <c r="M57" s="152"/>
    </row>
    <row r="58" spans="2:13" s="153" customFormat="1">
      <c r="B58" s="151"/>
      <c r="C58" s="93"/>
      <c r="D58" s="64"/>
      <c r="E58" s="93"/>
      <c r="F58" s="64"/>
      <c r="G58" s="64"/>
      <c r="H58" s="89"/>
      <c r="I58" s="89"/>
      <c r="J58" s="89"/>
      <c r="K58" s="89"/>
      <c r="L58" s="89"/>
      <c r="M58" s="152"/>
    </row>
    <row r="59" spans="2:13" s="153" customFormat="1">
      <c r="B59" s="151"/>
      <c r="C59" s="93"/>
      <c r="D59" s="64"/>
      <c r="E59" s="93"/>
      <c r="F59" s="64"/>
      <c r="G59" s="64"/>
      <c r="H59" s="89"/>
      <c r="I59" s="89"/>
      <c r="J59" s="89"/>
      <c r="K59" s="89"/>
      <c r="L59" s="89"/>
      <c r="M59" s="152"/>
    </row>
    <row r="60" spans="2:13" s="153" customFormat="1">
      <c r="B60" s="151"/>
      <c r="C60" s="93"/>
      <c r="D60" s="64"/>
      <c r="E60" s="93"/>
      <c r="F60" s="64"/>
      <c r="G60" s="64"/>
      <c r="H60" s="89"/>
      <c r="I60" s="89"/>
      <c r="J60" s="89"/>
      <c r="K60" s="89"/>
      <c r="L60" s="89"/>
      <c r="M60" s="152"/>
    </row>
    <row r="61" spans="2:13" s="153" customFormat="1">
      <c r="B61" s="151"/>
      <c r="C61" s="93"/>
      <c r="D61" s="64"/>
      <c r="E61" s="93"/>
      <c r="F61" s="64"/>
      <c r="G61" s="64"/>
      <c r="H61" s="89"/>
      <c r="I61" s="89"/>
      <c r="J61" s="89"/>
      <c r="K61" s="89"/>
      <c r="L61" s="89"/>
      <c r="M61" s="152"/>
    </row>
    <row r="62" spans="2:13" s="153" customFormat="1">
      <c r="B62" s="151"/>
      <c r="C62" s="93"/>
      <c r="D62" s="64"/>
      <c r="E62" s="93"/>
      <c r="F62" s="64"/>
      <c r="G62" s="64"/>
      <c r="H62" s="89"/>
      <c r="I62" s="89"/>
      <c r="J62" s="89"/>
      <c r="K62" s="89"/>
      <c r="L62" s="89"/>
      <c r="M62" s="152"/>
    </row>
    <row r="63" spans="2:13" s="153" customFormat="1">
      <c r="B63" s="151"/>
      <c r="C63" s="93"/>
      <c r="D63" s="64"/>
      <c r="E63" s="93"/>
      <c r="F63" s="64"/>
      <c r="G63" s="64"/>
      <c r="H63" s="89"/>
      <c r="I63" s="89"/>
      <c r="J63" s="89"/>
      <c r="K63" s="89"/>
      <c r="L63" s="89"/>
      <c r="M63" s="152"/>
    </row>
    <row r="64" spans="2:13" s="153" customFormat="1">
      <c r="B64" s="151"/>
      <c r="C64" s="93"/>
      <c r="D64" s="64"/>
      <c r="E64" s="93"/>
      <c r="F64" s="64"/>
      <c r="G64" s="64"/>
      <c r="H64" s="89"/>
      <c r="I64" s="89"/>
      <c r="J64" s="89"/>
      <c r="K64" s="89"/>
      <c r="L64" s="89"/>
      <c r="M64" s="152"/>
    </row>
    <row r="65" spans="2:13" s="153" customFormat="1">
      <c r="B65" s="151"/>
      <c r="C65" s="93"/>
      <c r="D65" s="64"/>
      <c r="E65" s="93"/>
      <c r="F65" s="64"/>
      <c r="G65" s="64"/>
      <c r="H65" s="89"/>
      <c r="I65" s="89"/>
      <c r="J65" s="89"/>
      <c r="K65" s="89"/>
      <c r="L65" s="89"/>
      <c r="M65" s="152"/>
    </row>
    <row r="66" spans="2:13" s="153" customFormat="1">
      <c r="B66" s="151"/>
      <c r="C66" s="93"/>
      <c r="D66" s="64"/>
      <c r="E66" s="93"/>
      <c r="F66" s="64"/>
      <c r="G66" s="64"/>
      <c r="H66" s="89"/>
      <c r="I66" s="89"/>
      <c r="J66" s="89"/>
      <c r="K66" s="89"/>
      <c r="L66" s="89"/>
      <c r="M66" s="152"/>
    </row>
    <row r="67" spans="2:13" s="153" customFormat="1">
      <c r="B67" s="151"/>
      <c r="C67" s="93"/>
      <c r="D67" s="64"/>
      <c r="E67" s="93"/>
      <c r="F67" s="64"/>
      <c r="G67" s="64"/>
      <c r="H67" s="89"/>
      <c r="I67" s="89"/>
      <c r="J67" s="89"/>
      <c r="K67" s="89"/>
      <c r="L67" s="89"/>
      <c r="M67" s="152"/>
    </row>
    <row r="68" spans="2:13" s="153" customFormat="1">
      <c r="B68" s="151"/>
      <c r="C68" s="93"/>
      <c r="D68" s="64"/>
      <c r="E68" s="93"/>
      <c r="F68" s="64"/>
      <c r="G68" s="64"/>
      <c r="H68" s="89"/>
      <c r="I68" s="89"/>
      <c r="J68" s="89"/>
      <c r="K68" s="89"/>
      <c r="L68" s="89"/>
      <c r="M68" s="152"/>
    </row>
    <row r="69" spans="2:13" s="153" customFormat="1">
      <c r="B69" s="151"/>
      <c r="C69" s="93"/>
      <c r="D69" s="64"/>
      <c r="E69" s="93"/>
      <c r="F69" s="64"/>
      <c r="G69" s="64"/>
      <c r="H69" s="89"/>
      <c r="I69" s="89"/>
      <c r="J69" s="89"/>
      <c r="K69" s="89"/>
      <c r="L69" s="89"/>
      <c r="M69" s="152"/>
    </row>
    <row r="70" spans="2:13" s="153" customFormat="1">
      <c r="B70" s="151"/>
      <c r="C70" s="93"/>
      <c r="D70" s="64"/>
      <c r="E70" s="93"/>
      <c r="F70" s="64"/>
      <c r="G70" s="64"/>
      <c r="H70" s="89"/>
      <c r="I70" s="89"/>
      <c r="J70" s="89"/>
      <c r="K70" s="89"/>
      <c r="L70" s="89"/>
      <c r="M70" s="152"/>
    </row>
    <row r="71" spans="2:13" s="153" customFormat="1">
      <c r="B71" s="151"/>
      <c r="C71" s="93"/>
      <c r="D71" s="64"/>
      <c r="E71" s="93"/>
      <c r="F71" s="64"/>
      <c r="G71" s="64"/>
      <c r="H71" s="89"/>
      <c r="I71" s="89"/>
      <c r="J71" s="89"/>
      <c r="K71" s="89"/>
      <c r="L71" s="89"/>
      <c r="M71" s="152"/>
    </row>
    <row r="72" spans="2:13" s="153" customFormat="1">
      <c r="B72" s="151"/>
      <c r="C72" s="93"/>
      <c r="D72" s="64"/>
      <c r="E72" s="93"/>
      <c r="F72" s="64"/>
      <c r="G72" s="64"/>
      <c r="H72" s="89"/>
      <c r="I72" s="89"/>
      <c r="J72" s="89"/>
      <c r="K72" s="89"/>
      <c r="L72" s="89"/>
      <c r="M72" s="152"/>
    </row>
    <row r="73" spans="2:13" s="153" customFormat="1">
      <c r="B73" s="151"/>
      <c r="C73" s="93"/>
      <c r="D73" s="64"/>
      <c r="E73" s="93"/>
      <c r="F73" s="64"/>
      <c r="G73" s="64"/>
      <c r="H73" s="89"/>
      <c r="I73" s="89"/>
      <c r="J73" s="89"/>
      <c r="K73" s="89"/>
      <c r="L73" s="89"/>
      <c r="M73" s="152"/>
    </row>
    <row r="74" spans="2:13" s="153" customFormat="1">
      <c r="B74" s="151"/>
      <c r="C74" s="93"/>
      <c r="D74" s="64"/>
      <c r="E74" s="93"/>
      <c r="F74" s="64"/>
      <c r="G74" s="64"/>
      <c r="H74" s="89"/>
      <c r="I74" s="89"/>
      <c r="J74" s="89"/>
      <c r="K74" s="89"/>
      <c r="L74" s="89"/>
      <c r="M74" s="152"/>
    </row>
    <row r="75" spans="2:13" s="153" customFormat="1">
      <c r="B75" s="151"/>
      <c r="C75" s="93"/>
      <c r="D75" s="64"/>
      <c r="E75" s="93"/>
      <c r="F75" s="64"/>
      <c r="G75" s="64"/>
      <c r="H75" s="89"/>
      <c r="I75" s="89"/>
      <c r="J75" s="89"/>
      <c r="K75" s="89"/>
      <c r="L75" s="89"/>
      <c r="M75" s="152"/>
    </row>
    <row r="76" spans="2:13" s="153" customFormat="1">
      <c r="B76" s="151"/>
      <c r="C76" s="93"/>
      <c r="D76" s="64"/>
      <c r="E76" s="93"/>
      <c r="F76" s="64"/>
      <c r="G76" s="64"/>
      <c r="H76" s="89"/>
      <c r="I76" s="89"/>
      <c r="J76" s="89"/>
      <c r="K76" s="89"/>
      <c r="L76" s="89"/>
      <c r="M76" s="152"/>
    </row>
    <row r="77" spans="2:13" s="153" customFormat="1">
      <c r="B77" s="151"/>
      <c r="C77" s="93"/>
      <c r="D77" s="64"/>
      <c r="E77" s="93"/>
      <c r="F77" s="64"/>
      <c r="G77" s="64"/>
      <c r="H77" s="89"/>
      <c r="I77" s="89"/>
      <c r="J77" s="89"/>
      <c r="K77" s="89"/>
      <c r="L77" s="89"/>
      <c r="M77" s="152"/>
    </row>
    <row r="78" spans="2:13" s="153" customFormat="1">
      <c r="B78" s="151"/>
      <c r="C78" s="93"/>
      <c r="D78" s="64"/>
      <c r="E78" s="93"/>
      <c r="F78" s="64"/>
      <c r="G78" s="64"/>
      <c r="H78" s="89"/>
      <c r="I78" s="89"/>
      <c r="J78" s="89"/>
      <c r="K78" s="89"/>
      <c r="L78" s="89"/>
      <c r="M78" s="152"/>
    </row>
    <row r="79" spans="2:13" s="153" customFormat="1">
      <c r="B79" s="151"/>
      <c r="C79" s="93"/>
      <c r="D79" s="64"/>
      <c r="E79" s="93"/>
      <c r="F79" s="64"/>
      <c r="G79" s="64"/>
      <c r="H79" s="89"/>
      <c r="I79" s="89"/>
      <c r="J79" s="89"/>
      <c r="K79" s="89"/>
      <c r="L79" s="89"/>
      <c r="M79" s="152"/>
    </row>
    <row r="80" spans="2:13" s="153" customFormat="1">
      <c r="B80" s="151"/>
      <c r="C80" s="93"/>
      <c r="D80" s="64"/>
      <c r="E80" s="93"/>
      <c r="F80" s="64"/>
      <c r="G80" s="64"/>
      <c r="H80" s="89"/>
      <c r="I80" s="89"/>
      <c r="J80" s="89"/>
      <c r="K80" s="89"/>
      <c r="L80" s="89"/>
      <c r="M80" s="152"/>
    </row>
    <row r="81" spans="2:13" s="153" customFormat="1">
      <c r="B81" s="151"/>
      <c r="C81" s="93"/>
      <c r="D81" s="64"/>
      <c r="E81" s="93"/>
      <c r="F81" s="64"/>
      <c r="G81" s="64"/>
      <c r="H81" s="89"/>
      <c r="I81" s="89"/>
      <c r="J81" s="89"/>
      <c r="K81" s="89"/>
      <c r="L81" s="89"/>
      <c r="M81" s="152"/>
    </row>
    <row r="82" spans="2:13" s="153" customFormat="1">
      <c r="B82" s="151"/>
      <c r="C82" s="93"/>
      <c r="D82" s="64"/>
      <c r="E82" s="93"/>
      <c r="F82" s="64"/>
      <c r="G82" s="64"/>
      <c r="H82" s="89"/>
      <c r="I82" s="89"/>
      <c r="J82" s="89"/>
      <c r="K82" s="89"/>
      <c r="L82" s="89"/>
      <c r="M82" s="152"/>
    </row>
    <row r="83" spans="2:13" s="153" customFormat="1">
      <c r="B83" s="151"/>
      <c r="C83" s="93"/>
      <c r="D83" s="64"/>
      <c r="E83" s="93"/>
      <c r="F83" s="64"/>
      <c r="G83" s="64"/>
      <c r="H83" s="89"/>
      <c r="I83" s="89"/>
      <c r="J83" s="89"/>
      <c r="K83" s="89"/>
      <c r="L83" s="89"/>
      <c r="M83" s="152"/>
    </row>
    <row r="84" spans="2:13" s="153" customFormat="1">
      <c r="B84" s="151"/>
      <c r="C84" s="93"/>
      <c r="D84" s="64"/>
      <c r="E84" s="93"/>
      <c r="F84" s="64"/>
      <c r="G84" s="64"/>
      <c r="H84" s="89"/>
      <c r="I84" s="89"/>
      <c r="J84" s="89"/>
      <c r="K84" s="89"/>
      <c r="L84" s="89"/>
      <c r="M84" s="152"/>
    </row>
    <row r="85" spans="2:13" s="153" customFormat="1">
      <c r="B85" s="151"/>
      <c r="C85" s="93"/>
      <c r="D85" s="64"/>
      <c r="E85" s="93"/>
      <c r="F85" s="64"/>
      <c r="G85" s="64"/>
      <c r="H85" s="89"/>
      <c r="I85" s="89"/>
      <c r="J85" s="89"/>
      <c r="K85" s="89"/>
      <c r="L85" s="89"/>
      <c r="M85" s="152"/>
    </row>
    <row r="86" spans="2:13" s="153" customFormat="1">
      <c r="B86" s="151"/>
      <c r="C86" s="93"/>
      <c r="D86" s="64"/>
      <c r="E86" s="93"/>
      <c r="F86" s="64"/>
      <c r="G86" s="64"/>
      <c r="H86" s="89"/>
      <c r="I86" s="89"/>
      <c r="J86" s="89"/>
      <c r="K86" s="89"/>
      <c r="L86" s="89"/>
      <c r="M86" s="152"/>
    </row>
    <row r="87" spans="2:13" s="153" customFormat="1">
      <c r="B87" s="151"/>
      <c r="C87" s="93"/>
      <c r="D87" s="64"/>
      <c r="E87" s="93"/>
      <c r="F87" s="64"/>
      <c r="G87" s="64"/>
      <c r="H87" s="89"/>
      <c r="I87" s="89"/>
      <c r="J87" s="89"/>
      <c r="K87" s="89"/>
      <c r="L87" s="89"/>
      <c r="M87" s="152"/>
    </row>
    <row r="88" spans="2:13" s="153" customFormat="1">
      <c r="B88" s="151"/>
      <c r="C88" s="93"/>
      <c r="D88" s="64"/>
      <c r="E88" s="93"/>
      <c r="F88" s="64"/>
      <c r="G88" s="64"/>
      <c r="H88" s="89"/>
      <c r="I88" s="89"/>
      <c r="J88" s="89"/>
      <c r="K88" s="89"/>
      <c r="L88" s="89"/>
      <c r="M88" s="152"/>
    </row>
    <row r="89" spans="2:13" s="153" customFormat="1">
      <c r="B89" s="151"/>
      <c r="C89" s="93"/>
      <c r="D89" s="64"/>
      <c r="E89" s="93"/>
      <c r="F89" s="64"/>
      <c r="G89" s="64"/>
      <c r="H89" s="89"/>
      <c r="I89" s="89"/>
      <c r="J89" s="89"/>
      <c r="K89" s="89"/>
      <c r="L89" s="89"/>
      <c r="M89" s="152"/>
    </row>
    <row r="90" spans="2:13">
      <c r="B90" s="25"/>
      <c r="C90" s="157"/>
      <c r="D90" s="37"/>
      <c r="E90" s="157"/>
      <c r="F90" s="37"/>
      <c r="G90" s="37"/>
      <c r="H90" s="35"/>
      <c r="I90" s="89"/>
      <c r="J90" s="89"/>
      <c r="K90" s="35"/>
      <c r="L90" s="35"/>
      <c r="M90" s="27"/>
    </row>
    <row r="91" spans="2:13">
      <c r="B91" s="25"/>
      <c r="C91" s="157"/>
      <c r="D91" s="37"/>
      <c r="E91" s="157"/>
      <c r="F91" s="37"/>
      <c r="G91" s="37"/>
      <c r="H91" s="35"/>
      <c r="I91" s="35"/>
      <c r="J91" s="35"/>
      <c r="K91" s="35"/>
      <c r="L91" s="35"/>
      <c r="M91" s="27"/>
    </row>
    <row r="92" spans="2:13">
      <c r="B92" s="25"/>
      <c r="C92" s="157"/>
      <c r="D92" s="37"/>
      <c r="E92" s="157"/>
      <c r="F92" s="37"/>
      <c r="G92" s="37"/>
      <c r="H92" s="35"/>
      <c r="I92" s="35"/>
      <c r="J92" s="35"/>
      <c r="K92" s="35"/>
      <c r="L92" s="35"/>
      <c r="M92" s="27"/>
    </row>
    <row r="93" spans="2:13">
      <c r="B93" s="25"/>
      <c r="C93" s="157"/>
      <c r="D93" s="37"/>
      <c r="E93" s="157"/>
      <c r="F93" s="37"/>
      <c r="G93" s="37"/>
      <c r="H93" s="35"/>
      <c r="I93" s="35"/>
      <c r="J93" s="35"/>
      <c r="K93" s="35"/>
      <c r="L93" s="35"/>
      <c r="M93" s="27"/>
    </row>
    <row r="94" spans="2:13">
      <c r="B94" s="25"/>
      <c r="C94" s="157"/>
      <c r="D94" s="37"/>
      <c r="E94" s="157"/>
      <c r="F94" s="37"/>
      <c r="G94" s="37"/>
      <c r="H94" s="35"/>
      <c r="I94" s="35"/>
      <c r="J94" s="35"/>
      <c r="K94" s="35"/>
      <c r="L94" s="35"/>
      <c r="M94" s="27"/>
    </row>
    <row r="95" spans="2:13">
      <c r="B95" s="25"/>
      <c r="C95" s="157"/>
      <c r="D95" s="37"/>
      <c r="E95" s="157"/>
      <c r="F95" s="37"/>
      <c r="G95" s="37"/>
      <c r="H95" s="35"/>
      <c r="I95" s="35"/>
      <c r="J95" s="35"/>
      <c r="K95" s="35"/>
      <c r="L95" s="35"/>
      <c r="M95" s="27"/>
    </row>
    <row r="96" spans="2:13">
      <c r="B96" s="25"/>
      <c r="C96" s="157"/>
      <c r="D96" s="37"/>
      <c r="E96" s="157"/>
      <c r="F96" s="37"/>
      <c r="G96" s="37"/>
      <c r="H96" s="35"/>
      <c r="I96" s="35"/>
      <c r="J96" s="35"/>
      <c r="K96" s="35"/>
      <c r="L96" s="35"/>
      <c r="M96" s="27"/>
    </row>
    <row r="97" spans="2:13">
      <c r="B97" s="25"/>
      <c r="C97" s="157"/>
      <c r="D97" s="37"/>
      <c r="E97" s="157"/>
      <c r="F97" s="37"/>
      <c r="G97" s="37"/>
      <c r="H97" s="35"/>
      <c r="I97" s="35"/>
      <c r="J97" s="35"/>
      <c r="K97" s="35"/>
      <c r="L97" s="35"/>
      <c r="M97" s="27"/>
    </row>
    <row r="98" spans="2:13">
      <c r="B98" s="25"/>
      <c r="C98" s="157"/>
      <c r="D98" s="37"/>
      <c r="E98" s="157"/>
      <c r="F98" s="37"/>
      <c r="G98" s="37"/>
      <c r="H98" s="35"/>
      <c r="I98" s="35"/>
      <c r="J98" s="35"/>
      <c r="K98" s="35"/>
      <c r="L98" s="35"/>
      <c r="M98" s="27"/>
    </row>
    <row r="99" spans="2:13">
      <c r="B99" s="25"/>
      <c r="C99" s="157"/>
      <c r="D99" s="37"/>
      <c r="E99" s="157"/>
      <c r="F99" s="37"/>
      <c r="G99" s="37"/>
      <c r="H99" s="35"/>
      <c r="I99" s="35"/>
      <c r="J99" s="35"/>
      <c r="K99" s="35"/>
      <c r="L99" s="35"/>
      <c r="M99" s="27"/>
    </row>
    <row r="100" spans="2:13">
      <c r="B100" s="25"/>
      <c r="C100" s="157"/>
      <c r="D100" s="37"/>
      <c r="E100" s="157"/>
      <c r="F100" s="37"/>
      <c r="G100" s="37"/>
      <c r="H100" s="35"/>
      <c r="I100" s="35"/>
      <c r="J100" s="35"/>
      <c r="K100" s="35"/>
      <c r="L100" s="35"/>
      <c r="M100" s="27"/>
    </row>
    <row r="101" spans="2:13">
      <c r="B101" s="25"/>
      <c r="C101" s="157"/>
      <c r="D101" s="37"/>
      <c r="E101" s="157"/>
      <c r="F101" s="37"/>
      <c r="G101" s="37"/>
      <c r="H101" s="35"/>
      <c r="I101" s="35"/>
      <c r="J101" s="35"/>
      <c r="K101" s="35"/>
      <c r="L101" s="35"/>
      <c r="M101" s="27"/>
    </row>
    <row r="102" spans="2:13">
      <c r="B102" s="25"/>
      <c r="C102" s="157"/>
      <c r="D102" s="37"/>
      <c r="E102" s="157"/>
      <c r="F102" s="37"/>
      <c r="G102" s="37"/>
      <c r="H102" s="35"/>
      <c r="I102" s="35"/>
      <c r="J102" s="35"/>
      <c r="K102" s="35"/>
      <c r="L102" s="35"/>
      <c r="M102" s="27"/>
    </row>
    <row r="103" spans="2:13">
      <c r="B103" s="25"/>
      <c r="C103" s="157"/>
      <c r="D103" s="37"/>
      <c r="E103" s="157"/>
      <c r="F103" s="37"/>
      <c r="G103" s="37"/>
      <c r="H103" s="35"/>
      <c r="I103" s="35"/>
      <c r="J103" s="35"/>
      <c r="K103" s="35"/>
      <c r="L103" s="35"/>
      <c r="M103" s="27"/>
    </row>
    <row r="104" spans="2:13">
      <c r="B104" s="25"/>
      <c r="C104" s="157"/>
      <c r="D104" s="37"/>
      <c r="E104" s="157"/>
      <c r="F104" s="37"/>
      <c r="G104" s="37"/>
      <c r="H104" s="35"/>
      <c r="I104" s="35"/>
      <c r="J104" s="35"/>
      <c r="K104" s="35"/>
      <c r="L104" s="35"/>
      <c r="M104" s="27"/>
    </row>
    <row r="105" spans="2:13">
      <c r="B105" s="25"/>
      <c r="C105" s="157"/>
      <c r="D105" s="37"/>
      <c r="E105" s="157"/>
      <c r="F105" s="37"/>
      <c r="G105" s="37"/>
      <c r="H105" s="35"/>
      <c r="I105" s="35"/>
      <c r="J105" s="35"/>
      <c r="K105" s="35"/>
      <c r="L105" s="35"/>
      <c r="M105" s="27"/>
    </row>
    <row r="106" spans="2:13" ht="13.8" thickBot="1">
      <c r="B106" s="31"/>
      <c r="C106" s="155"/>
      <c r="D106" s="32"/>
      <c r="E106" s="155"/>
      <c r="F106" s="32"/>
      <c r="G106" s="32"/>
      <c r="H106" s="33"/>
      <c r="I106" s="35"/>
      <c r="J106" s="35"/>
      <c r="K106" s="33"/>
      <c r="L106" s="33"/>
      <c r="M106" s="34"/>
    </row>
    <row r="107" spans="2:13" ht="13.8" thickBot="1">
      <c r="C107" s="3"/>
      <c r="D107" s="2"/>
      <c r="E107" s="3"/>
      <c r="F107" s="2"/>
      <c r="G107" s="2"/>
      <c r="I107" s="33"/>
      <c r="J107" s="33"/>
    </row>
    <row r="108" spans="2:13">
      <c r="C108" s="3"/>
      <c r="D108" s="2"/>
      <c r="E108" s="3"/>
      <c r="F108" s="2"/>
      <c r="G108" s="2"/>
    </row>
    <row r="109" spans="2:13">
      <c r="C109" s="3"/>
      <c r="D109" s="2"/>
      <c r="E109" s="3"/>
      <c r="F109" s="2"/>
      <c r="G109" s="2"/>
    </row>
    <row r="110" spans="2:13">
      <c r="C110" s="3"/>
      <c r="D110" s="2"/>
      <c r="E110" s="3"/>
      <c r="F110" s="2"/>
      <c r="G110" s="2"/>
    </row>
    <row r="111" spans="2:13">
      <c r="C111" s="3"/>
      <c r="D111" s="2"/>
      <c r="E111" s="3"/>
      <c r="F111" s="2"/>
      <c r="G111" s="2"/>
    </row>
    <row r="112" spans="2:13">
      <c r="C112" s="3"/>
      <c r="D112" s="2"/>
      <c r="E112" s="3"/>
      <c r="F112" s="2"/>
      <c r="G112" s="2"/>
    </row>
    <row r="113" spans="3:7">
      <c r="C113" s="3"/>
      <c r="D113" s="2"/>
      <c r="E113" s="3"/>
      <c r="F113" s="2"/>
      <c r="G113" s="2"/>
    </row>
    <row r="114" spans="3:7">
      <c r="C114" s="3"/>
      <c r="D114" s="2"/>
      <c r="E114" s="3"/>
      <c r="F114" s="2"/>
      <c r="G114" s="2"/>
    </row>
    <row r="115" spans="3:7">
      <c r="C115" s="3"/>
      <c r="D115" s="2"/>
      <c r="E115" s="3"/>
      <c r="F115" s="2"/>
      <c r="G115" s="2"/>
    </row>
    <row r="116" spans="3:7">
      <c r="C116" s="3"/>
      <c r="D116" s="2"/>
      <c r="E116" s="3"/>
      <c r="F116" s="2"/>
      <c r="G116" s="2"/>
    </row>
    <row r="117" spans="3:7">
      <c r="C117" s="3"/>
      <c r="D117" s="2"/>
      <c r="E117" s="3"/>
      <c r="F117" s="2"/>
      <c r="G117" s="2"/>
    </row>
    <row r="118" spans="3:7">
      <c r="C118" s="3"/>
      <c r="D118" s="2"/>
      <c r="E118" s="3"/>
      <c r="F118" s="2"/>
      <c r="G118" s="2"/>
    </row>
    <row r="119" spans="3:7">
      <c r="C119" s="3"/>
      <c r="D119" s="2"/>
      <c r="E119" s="3"/>
      <c r="F119" s="2"/>
      <c r="G119" s="2"/>
    </row>
    <row r="120" spans="3:7">
      <c r="C120" s="3"/>
      <c r="D120" s="2"/>
      <c r="E120" s="3"/>
      <c r="F120" s="2"/>
      <c r="G120" s="2"/>
    </row>
    <row r="121" spans="3:7">
      <c r="C121" s="3"/>
      <c r="D121" s="2"/>
      <c r="E121" s="3"/>
      <c r="F121" s="2"/>
      <c r="G121" s="2"/>
    </row>
    <row r="122" spans="3:7">
      <c r="C122" s="3"/>
      <c r="D122" s="2"/>
      <c r="E122" s="3"/>
      <c r="F122" s="2"/>
      <c r="G122" s="2"/>
    </row>
    <row r="123" spans="3:7">
      <c r="C123" s="3"/>
      <c r="D123" s="2"/>
      <c r="E123" s="3"/>
      <c r="F123" s="2"/>
      <c r="G123" s="2"/>
    </row>
    <row r="124" spans="3:7">
      <c r="C124" s="3"/>
      <c r="D124" s="2"/>
      <c r="E124" s="3"/>
      <c r="F124" s="2"/>
      <c r="G124" s="2"/>
    </row>
    <row r="125" spans="3:7">
      <c r="C125" s="3"/>
      <c r="D125" s="2"/>
      <c r="E125" s="3"/>
      <c r="F125" s="2"/>
      <c r="G125" s="2"/>
    </row>
    <row r="126" spans="3:7">
      <c r="C126" s="3"/>
      <c r="D126" s="2"/>
      <c r="E126" s="3"/>
      <c r="F126" s="2"/>
      <c r="G126" s="2"/>
    </row>
    <row r="127" spans="3:7">
      <c r="C127" s="3"/>
      <c r="D127" s="2"/>
      <c r="E127" s="3"/>
      <c r="F127" s="2"/>
      <c r="G127" s="2"/>
    </row>
    <row r="128" spans="3:7">
      <c r="C128" s="3"/>
      <c r="D128" s="2"/>
      <c r="E128" s="3"/>
      <c r="F128" s="2"/>
      <c r="G128" s="2"/>
    </row>
    <row r="129" spans="3:7">
      <c r="C129" s="3"/>
      <c r="D129" s="2"/>
      <c r="E129" s="3"/>
      <c r="F129" s="2"/>
      <c r="G129" s="2"/>
    </row>
    <row r="130" spans="3:7">
      <c r="C130" s="3"/>
      <c r="D130" s="2"/>
      <c r="E130" s="3"/>
      <c r="F130" s="2"/>
      <c r="G130" s="2"/>
    </row>
    <row r="131" spans="3:7">
      <c r="C131" s="3"/>
      <c r="D131" s="2"/>
      <c r="E131" s="3"/>
      <c r="F131" s="2"/>
      <c r="G131" s="2"/>
    </row>
    <row r="132" spans="3:7">
      <c r="C132" s="3"/>
      <c r="D132" s="2"/>
      <c r="E132" s="3"/>
      <c r="F132" s="2"/>
      <c r="G132" s="2"/>
    </row>
    <row r="133" spans="3:7">
      <c r="C133" s="3"/>
      <c r="D133" s="2"/>
      <c r="E133" s="3"/>
      <c r="F133" s="2"/>
      <c r="G133" s="2"/>
    </row>
    <row r="134" spans="3:7">
      <c r="C134" s="3"/>
      <c r="D134" s="2"/>
      <c r="E134" s="3"/>
      <c r="F134" s="2"/>
      <c r="G134" s="2"/>
    </row>
    <row r="135" spans="3:7">
      <c r="C135" s="3"/>
      <c r="D135" s="2"/>
      <c r="E135" s="3"/>
      <c r="F135" s="2"/>
      <c r="G135" s="2"/>
    </row>
    <row r="136" spans="3:7">
      <c r="C136" s="3"/>
      <c r="D136" s="2"/>
      <c r="E136" s="3"/>
      <c r="F136" s="2"/>
      <c r="G136" s="2"/>
    </row>
    <row r="137" spans="3:7">
      <c r="C137" s="3"/>
      <c r="D137" s="2"/>
      <c r="E137" s="3"/>
      <c r="F137" s="2"/>
      <c r="G137" s="2"/>
    </row>
    <row r="138" spans="3:7">
      <c r="C138" s="3"/>
      <c r="D138" s="2"/>
      <c r="E138" s="3"/>
      <c r="F138" s="2"/>
      <c r="G138" s="2"/>
    </row>
    <row r="139" spans="3:7">
      <c r="C139" s="3"/>
      <c r="D139" s="2"/>
      <c r="E139" s="3"/>
      <c r="F139" s="2"/>
      <c r="G139" s="2"/>
    </row>
    <row r="140" spans="3:7">
      <c r="C140" s="3"/>
      <c r="D140" s="2"/>
      <c r="E140" s="3"/>
      <c r="F140" s="2"/>
      <c r="G140" s="2"/>
    </row>
    <row r="141" spans="3:7">
      <c r="C141" s="3"/>
      <c r="D141" s="2"/>
      <c r="E141" s="3"/>
      <c r="F141" s="2"/>
      <c r="G141" s="2"/>
    </row>
    <row r="142" spans="3:7">
      <c r="C142" s="3"/>
      <c r="D142" s="2"/>
      <c r="E142" s="3"/>
      <c r="F142" s="2"/>
      <c r="G142" s="2"/>
    </row>
    <row r="143" spans="3:7">
      <c r="C143" s="3"/>
      <c r="D143" s="2"/>
      <c r="E143" s="3"/>
      <c r="F143" s="2"/>
      <c r="G143" s="2"/>
    </row>
    <row r="144" spans="3:7">
      <c r="C144" s="3"/>
      <c r="D144" s="2"/>
      <c r="E144" s="3"/>
      <c r="F144" s="2"/>
      <c r="G144" s="2"/>
    </row>
    <row r="145" spans="3:7">
      <c r="C145" s="3"/>
      <c r="D145" s="2"/>
      <c r="E145" s="3"/>
      <c r="F145" s="2"/>
      <c r="G145" s="2"/>
    </row>
    <row r="146" spans="3:7">
      <c r="C146" s="3"/>
      <c r="D146" s="2"/>
      <c r="E146" s="3"/>
      <c r="F146" s="2"/>
      <c r="G146" s="2"/>
    </row>
    <row r="147" spans="3:7">
      <c r="C147" s="3"/>
      <c r="D147" s="2"/>
      <c r="E147" s="3"/>
      <c r="F147" s="2"/>
      <c r="G147" s="2"/>
    </row>
    <row r="148" spans="3:7">
      <c r="C148" s="3"/>
      <c r="D148" s="2"/>
      <c r="E148" s="3"/>
      <c r="F148" s="2"/>
      <c r="G148" s="2"/>
    </row>
    <row r="149" spans="3:7">
      <c r="C149" s="3"/>
      <c r="D149" s="2"/>
      <c r="E149" s="3"/>
      <c r="F149" s="2"/>
      <c r="G149" s="2"/>
    </row>
    <row r="150" spans="3:7">
      <c r="C150" s="3"/>
      <c r="D150" s="2"/>
      <c r="E150" s="3"/>
      <c r="F150" s="2"/>
      <c r="G150" s="2"/>
    </row>
    <row r="151" spans="3:7">
      <c r="C151" s="3"/>
      <c r="D151" s="2"/>
      <c r="E151" s="3"/>
      <c r="F151" s="2"/>
      <c r="G151" s="2"/>
    </row>
    <row r="152" spans="3:7">
      <c r="C152" s="3"/>
      <c r="D152" s="2"/>
      <c r="E152" s="3"/>
      <c r="F152" s="2"/>
      <c r="G152" s="2"/>
    </row>
    <row r="153" spans="3:7">
      <c r="C153" s="3"/>
      <c r="D153" s="2"/>
      <c r="E153" s="3"/>
      <c r="F153" s="2"/>
      <c r="G153" s="2"/>
    </row>
    <row r="154" spans="3:7">
      <c r="C154" s="3"/>
      <c r="D154" s="2"/>
      <c r="E154" s="3"/>
      <c r="F154" s="2"/>
      <c r="G154" s="2"/>
    </row>
    <row r="155" spans="3:7">
      <c r="C155" s="3"/>
      <c r="D155" s="2"/>
      <c r="E155" s="3"/>
      <c r="F155" s="2"/>
      <c r="G155" s="2"/>
    </row>
    <row r="156" spans="3:7">
      <c r="C156" s="3"/>
      <c r="D156" s="2"/>
      <c r="E156" s="3"/>
      <c r="F156" s="2"/>
      <c r="G156" s="2"/>
    </row>
    <row r="157" spans="3:7">
      <c r="C157" s="3"/>
      <c r="D157" s="2"/>
      <c r="E157" s="3"/>
      <c r="F157" s="2"/>
      <c r="G157" s="2"/>
    </row>
    <row r="158" spans="3:7">
      <c r="C158" s="3"/>
      <c r="D158" s="2"/>
      <c r="E158" s="3"/>
      <c r="F158" s="2"/>
      <c r="G158" s="2"/>
    </row>
    <row r="159" spans="3:7">
      <c r="C159" s="3"/>
      <c r="D159" s="2"/>
      <c r="E159" s="3"/>
      <c r="F159" s="2"/>
      <c r="G159" s="2"/>
    </row>
    <row r="160" spans="3:7">
      <c r="C160" s="3"/>
      <c r="D160" s="2"/>
      <c r="E160" s="3"/>
      <c r="F160" s="2"/>
      <c r="G160" s="2"/>
    </row>
    <row r="161" spans="3:7">
      <c r="C161" s="3"/>
      <c r="D161" s="2"/>
      <c r="E161" s="3"/>
      <c r="F161" s="2"/>
      <c r="G161" s="2"/>
    </row>
    <row r="162" spans="3:7">
      <c r="C162" s="3"/>
      <c r="D162" s="2"/>
      <c r="E162" s="3"/>
      <c r="F162" s="2"/>
      <c r="G162" s="2"/>
    </row>
    <row r="163" spans="3:7">
      <c r="C163" s="3"/>
      <c r="D163" s="2"/>
      <c r="E163" s="3"/>
      <c r="F163" s="2"/>
      <c r="G163" s="2"/>
    </row>
    <row r="164" spans="3:7">
      <c r="C164" s="3"/>
      <c r="D164" s="2"/>
      <c r="E164" s="3"/>
      <c r="F164" s="2"/>
      <c r="G164" s="2"/>
    </row>
    <row r="165" spans="3:7">
      <c r="C165" s="3"/>
      <c r="D165" s="2"/>
      <c r="E165" s="3"/>
      <c r="F165" s="2"/>
      <c r="G165" s="2"/>
    </row>
    <row r="166" spans="3:7">
      <c r="C166" s="3"/>
      <c r="D166" s="2"/>
      <c r="E166" s="3"/>
      <c r="F166" s="2"/>
      <c r="G166" s="2"/>
    </row>
    <row r="167" spans="3:7">
      <c r="C167" s="3"/>
      <c r="D167" s="2"/>
      <c r="E167" s="3"/>
      <c r="F167" s="2"/>
      <c r="G167" s="2"/>
    </row>
    <row r="168" spans="3:7">
      <c r="C168" s="3"/>
      <c r="D168" s="2"/>
      <c r="E168" s="3"/>
      <c r="F168" s="2"/>
      <c r="G168" s="2"/>
    </row>
    <row r="169" spans="3:7">
      <c r="C169" s="3"/>
      <c r="D169" s="2"/>
      <c r="E169" s="3"/>
      <c r="F169" s="2"/>
      <c r="G169" s="2"/>
    </row>
    <row r="170" spans="3:7">
      <c r="C170" s="3"/>
      <c r="D170" s="2"/>
      <c r="E170" s="3"/>
      <c r="F170" s="2"/>
      <c r="G170" s="2"/>
    </row>
    <row r="171" spans="3:7">
      <c r="C171" s="3"/>
      <c r="D171" s="2"/>
      <c r="E171" s="3"/>
      <c r="F171" s="2"/>
      <c r="G171" s="2"/>
    </row>
    <row r="172" spans="3:7">
      <c r="C172" s="3"/>
      <c r="D172" s="2"/>
      <c r="E172" s="3"/>
      <c r="F172" s="2"/>
      <c r="G172" s="2"/>
    </row>
    <row r="173" spans="3:7">
      <c r="C173" s="3"/>
      <c r="D173" s="2"/>
      <c r="E173" s="3"/>
      <c r="F173" s="2"/>
      <c r="G173" s="2"/>
    </row>
    <row r="174" spans="3:7">
      <c r="C174" s="3"/>
      <c r="D174" s="2"/>
      <c r="E174" s="3"/>
      <c r="F174" s="2"/>
      <c r="G174" s="2"/>
    </row>
    <row r="175" spans="3:7">
      <c r="C175" s="3"/>
      <c r="D175" s="2"/>
      <c r="E175" s="3"/>
      <c r="F175" s="2"/>
      <c r="G175" s="2"/>
    </row>
    <row r="176" spans="3:7">
      <c r="C176" s="3"/>
      <c r="D176" s="2"/>
      <c r="E176" s="3"/>
      <c r="F176" s="2"/>
      <c r="G176" s="2"/>
    </row>
    <row r="177" spans="3:7">
      <c r="C177" s="3"/>
      <c r="D177" s="2"/>
      <c r="E177" s="3"/>
      <c r="F177" s="2"/>
      <c r="G177" s="2"/>
    </row>
    <row r="178" spans="3:7">
      <c r="C178" s="3"/>
      <c r="D178" s="2"/>
      <c r="E178" s="3"/>
      <c r="F178" s="2"/>
      <c r="G178" s="2"/>
    </row>
    <row r="179" spans="3:7">
      <c r="C179" s="3"/>
      <c r="D179" s="2"/>
      <c r="E179" s="3"/>
      <c r="F179" s="2"/>
      <c r="G179" s="2"/>
    </row>
    <row r="180" spans="3:7">
      <c r="C180" s="3"/>
      <c r="D180" s="2"/>
      <c r="E180" s="3"/>
      <c r="F180" s="2"/>
      <c r="G180" s="2"/>
    </row>
    <row r="181" spans="3:7">
      <c r="C181" s="3"/>
      <c r="D181" s="2"/>
      <c r="E181" s="3"/>
      <c r="F181" s="2"/>
      <c r="G181" s="2"/>
    </row>
    <row r="182" spans="3:7">
      <c r="C182" s="3"/>
      <c r="D182" s="2"/>
      <c r="E182" s="3"/>
      <c r="F182" s="2"/>
      <c r="G182" s="2"/>
    </row>
    <row r="183" spans="3:7">
      <c r="C183" s="3"/>
      <c r="D183" s="2"/>
      <c r="E183" s="3"/>
      <c r="F183" s="2"/>
      <c r="G183" s="2"/>
    </row>
    <row r="184" spans="3:7">
      <c r="C184" s="3"/>
      <c r="D184" s="2"/>
      <c r="E184" s="3"/>
      <c r="F184" s="2"/>
      <c r="G184" s="2"/>
    </row>
    <row r="185" spans="3:7">
      <c r="C185" s="3"/>
      <c r="D185" s="2"/>
      <c r="E185" s="3"/>
      <c r="F185" s="2"/>
      <c r="G185" s="2"/>
    </row>
    <row r="186" spans="3:7">
      <c r="C186" s="3"/>
      <c r="D186" s="2"/>
      <c r="E186" s="3"/>
      <c r="F186" s="2"/>
      <c r="G186" s="2"/>
    </row>
    <row r="187" spans="3:7">
      <c r="C187" s="3"/>
      <c r="D187" s="2"/>
      <c r="E187" s="3"/>
      <c r="F187" s="2"/>
      <c r="G187" s="2"/>
    </row>
    <row r="188" spans="3:7">
      <c r="C188" s="3"/>
      <c r="D188" s="2"/>
      <c r="E188" s="3"/>
      <c r="F188" s="2"/>
      <c r="G188" s="2"/>
    </row>
    <row r="189" spans="3:7">
      <c r="C189" s="3"/>
      <c r="D189" s="2"/>
      <c r="E189" s="3"/>
      <c r="F189" s="2"/>
      <c r="G189" s="2"/>
    </row>
    <row r="190" spans="3:7">
      <c r="C190" s="3"/>
      <c r="D190" s="2"/>
      <c r="E190" s="3"/>
      <c r="F190" s="2"/>
      <c r="G190" s="2"/>
    </row>
    <row r="191" spans="3:7">
      <c r="C191" s="3"/>
      <c r="D191" s="2"/>
      <c r="E191" s="3"/>
      <c r="F191" s="2"/>
      <c r="G191" s="2"/>
    </row>
    <row r="192" spans="3:7">
      <c r="C192" s="3"/>
      <c r="D192" s="2"/>
      <c r="E192" s="3"/>
      <c r="F192" s="2"/>
      <c r="G192" s="2"/>
    </row>
    <row r="193" spans="3:7">
      <c r="C193" s="3"/>
      <c r="D193" s="2"/>
      <c r="E193" s="3"/>
      <c r="F193" s="2"/>
      <c r="G193" s="2"/>
    </row>
    <row r="194" spans="3:7">
      <c r="C194" s="3"/>
      <c r="D194" s="2"/>
      <c r="E194" s="3"/>
      <c r="F194" s="2"/>
      <c r="G194" s="2"/>
    </row>
    <row r="195" spans="3:7">
      <c r="C195" s="3"/>
      <c r="D195" s="2"/>
      <c r="E195" s="3"/>
      <c r="F195" s="2"/>
      <c r="G195" s="2"/>
    </row>
    <row r="196" spans="3:7">
      <c r="C196" s="3"/>
      <c r="D196" s="2"/>
      <c r="E196" s="3"/>
      <c r="F196" s="2"/>
      <c r="G196" s="2"/>
    </row>
  </sheetData>
  <autoFilter ref="C18:D18"/>
  <mergeCells count="14">
    <mergeCell ref="B15:M15"/>
    <mergeCell ref="B16:M16"/>
    <mergeCell ref="C30:D30"/>
    <mergeCell ref="C41:D41"/>
    <mergeCell ref="C12:F12"/>
    <mergeCell ref="G12:I12"/>
    <mergeCell ref="J12:L12"/>
    <mergeCell ref="B14:M14"/>
    <mergeCell ref="C11:F11"/>
    <mergeCell ref="B5:M5"/>
    <mergeCell ref="B6:M6"/>
    <mergeCell ref="B7:M7"/>
    <mergeCell ref="G9:I9"/>
    <mergeCell ref="J9:L9"/>
  </mergeCells>
  <hyperlinks>
    <hyperlink ref="B15:M15" r:id="rId1" display="Launch the tutorial"/>
  </hyperlinks>
  <pageMargins left="0.78740157499999996" right="0.78740157499999996" top="0.984251969" bottom="0.984251969" header="0.4921259845" footer="0.4921259845"/>
  <pageSetup paperSize="9" scale="57" orientation="portrait" r:id="rId2"/>
  <headerFooter alignWithMargins="0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4:M169"/>
  <sheetViews>
    <sheetView zoomScaleNormal="100" zoomScaleSheetLayoutView="115" workbookViewId="0">
      <selection activeCell="N7" sqref="N7"/>
    </sheetView>
  </sheetViews>
  <sheetFormatPr defaultColWidth="11.44140625" defaultRowHeight="13.2"/>
  <cols>
    <col min="1" max="1" width="3.109375" customWidth="1"/>
    <col min="2" max="2" width="5.33203125" customWidth="1"/>
    <col min="3" max="3" width="24.109375" style="45" bestFit="1" customWidth="1"/>
    <col min="4" max="4" width="19.5546875" style="1" bestFit="1" customWidth="1"/>
    <col min="5" max="5" width="14.6640625" style="45" customWidth="1"/>
    <col min="6" max="7" width="14.6640625" style="1" customWidth="1"/>
    <col min="8" max="8" width="13.33203125" bestFit="1" customWidth="1"/>
    <col min="9" max="9" width="24.109375" bestFit="1" customWidth="1"/>
    <col min="10" max="12" width="10.6640625" customWidth="1"/>
    <col min="13" max="13" width="3" customWidth="1"/>
    <col min="14" max="14" width="9.6640625" customWidth="1"/>
    <col min="15" max="15" width="7.109375" customWidth="1"/>
    <col min="16" max="61" width="16.44140625" customWidth="1"/>
    <col min="62" max="97" width="26" customWidth="1"/>
    <col min="98" max="147" width="1.5546875" customWidth="1"/>
  </cols>
  <sheetData>
    <row r="4" spans="1:13" ht="13.8" thickBot="1"/>
    <row r="5" spans="1:13" ht="13.8" thickBot="1">
      <c r="B5" s="382" t="s">
        <v>281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4"/>
    </row>
    <row r="6" spans="1:13" ht="28.5" customHeight="1" thickBot="1"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9"/>
    </row>
    <row r="7" spans="1:13" ht="25.5" customHeight="1" thickBot="1">
      <c r="B7" s="462" t="s">
        <v>282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4"/>
    </row>
    <row r="8" spans="1:13" ht="12.75" customHeight="1" thickBot="1">
      <c r="B8" s="21"/>
      <c r="C8" s="22"/>
      <c r="D8" s="22"/>
      <c r="E8" s="22"/>
      <c r="F8" s="22"/>
      <c r="G8" s="22"/>
      <c r="H8" s="22"/>
      <c r="I8" s="22"/>
      <c r="J8" s="23"/>
      <c r="K8" s="23"/>
      <c r="L8" s="23"/>
      <c r="M8" s="24"/>
    </row>
    <row r="9" spans="1:13" ht="25.5" customHeight="1" thickBot="1">
      <c r="B9" s="25"/>
      <c r="C9" s="26"/>
      <c r="D9" s="26"/>
      <c r="E9" s="26"/>
      <c r="F9" s="26"/>
      <c r="G9" s="406" t="s">
        <v>284</v>
      </c>
      <c r="H9" s="407"/>
      <c r="I9" s="408"/>
      <c r="J9" s="409" t="s">
        <v>285</v>
      </c>
      <c r="K9" s="410"/>
      <c r="L9" s="411"/>
      <c r="M9" s="27"/>
    </row>
    <row r="10" spans="1:13" s="1" customFormat="1" ht="31.2" thickBot="1">
      <c r="B10" s="28"/>
      <c r="C10" s="66"/>
      <c r="D10" s="29"/>
      <c r="E10" s="66"/>
      <c r="F10" s="29"/>
      <c r="G10" s="15" t="s">
        <v>286</v>
      </c>
      <c r="H10" s="16" t="s">
        <v>287</v>
      </c>
      <c r="I10" s="17" t="s">
        <v>288</v>
      </c>
      <c r="J10" s="18" t="s">
        <v>286</v>
      </c>
      <c r="K10" s="19" t="s">
        <v>287</v>
      </c>
      <c r="L10" s="20" t="s">
        <v>288</v>
      </c>
      <c r="M10" s="30"/>
    </row>
    <row r="11" spans="1:13" ht="28.5" customHeight="1">
      <c r="B11" s="25"/>
      <c r="C11" s="378" t="s">
        <v>413</v>
      </c>
      <c r="D11" s="412"/>
      <c r="E11" s="412"/>
      <c r="F11" s="413"/>
      <c r="G11" s="4"/>
      <c r="H11" s="5"/>
      <c r="I11" s="6"/>
      <c r="J11" s="4"/>
      <c r="K11" s="5"/>
      <c r="L11" s="6"/>
      <c r="M11" s="27"/>
    </row>
    <row r="12" spans="1:13" ht="13.8" thickBot="1">
      <c r="B12" s="25"/>
      <c r="C12" s="423" t="s">
        <v>289</v>
      </c>
      <c r="D12" s="424"/>
      <c r="E12" s="424"/>
      <c r="F12" s="425"/>
      <c r="G12" s="423">
        <f>(3*COUNTIF(G11,"x")+COUNTIF(H11,"x"))/COUNTA(C11)</f>
        <v>0</v>
      </c>
      <c r="H12" s="424"/>
      <c r="I12" s="425"/>
      <c r="J12" s="423">
        <f>(3*COUNTIF(J11,"x")+COUNTIF(K11,"x"))/COUNTA(C11)</f>
        <v>0</v>
      </c>
      <c r="K12" s="424"/>
      <c r="L12" s="425"/>
      <c r="M12" s="27"/>
    </row>
    <row r="13" spans="1:13" ht="13.8" thickBot="1">
      <c r="B13" s="31"/>
      <c r="C13" s="155"/>
      <c r="D13" s="32"/>
      <c r="E13" s="155"/>
      <c r="F13" s="32"/>
      <c r="G13" s="32"/>
      <c r="H13" s="33"/>
      <c r="I13" s="33"/>
      <c r="J13" s="33"/>
      <c r="K13" s="33"/>
      <c r="L13" s="33"/>
      <c r="M13" s="34"/>
    </row>
    <row r="14" spans="1:13" ht="13.8" thickBot="1">
      <c r="B14" s="382" t="s">
        <v>290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4"/>
    </row>
    <row r="15" spans="1:13" ht="18" customHeight="1" thickBot="1">
      <c r="A15" s="137"/>
      <c r="B15" s="426" t="s">
        <v>291</v>
      </c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8"/>
    </row>
    <row r="16" spans="1:13" ht="13.8" thickBot="1">
      <c r="B16" s="382" t="s">
        <v>292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4"/>
    </row>
    <row r="17" spans="2:13">
      <c r="B17" s="25"/>
      <c r="C17" s="157"/>
      <c r="D17" s="37"/>
      <c r="E17" s="157"/>
      <c r="F17"/>
      <c r="G17"/>
      <c r="H17" s="35"/>
      <c r="I17" s="35"/>
      <c r="J17" s="35"/>
      <c r="K17" s="35"/>
      <c r="L17" s="35"/>
      <c r="M17" s="27"/>
    </row>
    <row r="18" spans="2:13" s="153" customFormat="1" ht="13.8" thickBot="1">
      <c r="B18" s="151"/>
      <c r="C18" s="93"/>
      <c r="D18" s="64"/>
      <c r="E18" s="93"/>
      <c r="F18"/>
      <c r="G18" s="64"/>
      <c r="H18" s="89"/>
      <c r="I18" s="89"/>
      <c r="J18" s="89"/>
      <c r="K18" s="89"/>
      <c r="L18" s="89"/>
      <c r="M18" s="152"/>
    </row>
    <row r="19" spans="2:13" s="153" customFormat="1" ht="13.8" thickBot="1">
      <c r="B19" s="151"/>
      <c r="C19" s="490" t="s">
        <v>479</v>
      </c>
      <c r="D19" s="491"/>
      <c r="E19" s="66"/>
      <c r="F19" s="157"/>
      <c r="G19" s="480" t="s">
        <v>491</v>
      </c>
      <c r="H19" s="481"/>
      <c r="I19" s="482"/>
      <c r="J19" s="89"/>
      <c r="K19" s="89"/>
      <c r="L19" s="89"/>
      <c r="M19" s="152"/>
    </row>
    <row r="20" spans="2:13" s="153" customFormat="1" ht="13.8" thickBot="1">
      <c r="B20" s="151"/>
      <c r="C20" s="173" t="s">
        <v>487</v>
      </c>
      <c r="D20" s="174" t="s">
        <v>481</v>
      </c>
      <c r="E20" s="66"/>
      <c r="F20" s="157"/>
      <c r="G20" s="185" t="s">
        <v>492</v>
      </c>
      <c r="H20" s="186" t="s">
        <v>478</v>
      </c>
      <c r="I20" s="187" t="s">
        <v>493</v>
      </c>
      <c r="J20" s="89"/>
      <c r="K20" s="89"/>
      <c r="L20" s="89"/>
      <c r="M20" s="152"/>
    </row>
    <row r="21" spans="2:13" s="153" customFormat="1">
      <c r="B21" s="151"/>
      <c r="C21" s="175" t="s">
        <v>486</v>
      </c>
      <c r="D21" s="176" t="s">
        <v>482</v>
      </c>
      <c r="E21" s="66"/>
      <c r="F21" s="157"/>
      <c r="G21" s="179" t="s">
        <v>223</v>
      </c>
      <c r="H21" s="182" t="s">
        <v>481</v>
      </c>
      <c r="I21" s="143"/>
      <c r="J21" s="89"/>
      <c r="K21" s="89"/>
      <c r="L21" s="89"/>
      <c r="M21" s="152"/>
    </row>
    <row r="22" spans="2:13" s="153" customFormat="1">
      <c r="B22" s="151"/>
      <c r="C22" s="175" t="s">
        <v>488</v>
      </c>
      <c r="D22" s="176" t="s">
        <v>483</v>
      </c>
      <c r="E22" s="66"/>
      <c r="F22" s="157"/>
      <c r="G22" s="180" t="s">
        <v>224</v>
      </c>
      <c r="H22" s="164" t="s">
        <v>482</v>
      </c>
      <c r="I22" s="144"/>
      <c r="J22" s="89"/>
      <c r="K22" s="89"/>
      <c r="L22" s="89"/>
      <c r="M22" s="152"/>
    </row>
    <row r="23" spans="2:13" s="153" customFormat="1">
      <c r="B23" s="151"/>
      <c r="C23" s="175" t="s">
        <v>489</v>
      </c>
      <c r="D23" s="176" t="s">
        <v>484</v>
      </c>
      <c r="E23" s="66"/>
      <c r="F23" s="157"/>
      <c r="G23" s="180" t="s">
        <v>225</v>
      </c>
      <c r="H23" s="164" t="s">
        <v>483</v>
      </c>
      <c r="I23" s="144"/>
      <c r="J23" s="89"/>
      <c r="K23" s="89"/>
      <c r="L23" s="89"/>
      <c r="M23" s="152"/>
    </row>
    <row r="24" spans="2:13" s="153" customFormat="1" ht="13.8" thickBot="1">
      <c r="B24" s="151"/>
      <c r="C24" s="177" t="s">
        <v>490</v>
      </c>
      <c r="D24" s="178" t="s">
        <v>485</v>
      </c>
      <c r="E24" s="66"/>
      <c r="F24" s="157"/>
      <c r="G24" s="180" t="s">
        <v>226</v>
      </c>
      <c r="H24" s="164" t="s">
        <v>484</v>
      </c>
      <c r="I24" s="144"/>
      <c r="J24" s="89"/>
      <c r="K24" s="89"/>
      <c r="L24" s="89"/>
      <c r="M24" s="152"/>
    </row>
    <row r="25" spans="2:13" s="153" customFormat="1">
      <c r="B25" s="151"/>
      <c r="C25" s="1"/>
      <c r="D25" s="1"/>
      <c r="E25" s="66"/>
      <c r="F25" s="157"/>
      <c r="G25" s="180" t="s">
        <v>227</v>
      </c>
      <c r="H25" s="164" t="s">
        <v>485</v>
      </c>
      <c r="I25" s="144"/>
      <c r="J25" s="89"/>
      <c r="K25" s="89"/>
      <c r="L25" s="89"/>
      <c r="M25" s="152"/>
    </row>
    <row r="26" spans="2:13" s="153" customFormat="1">
      <c r="B26" s="151"/>
      <c r="C26" s="1"/>
      <c r="D26" s="1"/>
      <c r="E26" s="66"/>
      <c r="F26" s="157"/>
      <c r="G26" s="180" t="s">
        <v>228</v>
      </c>
      <c r="H26" s="164" t="s">
        <v>483</v>
      </c>
      <c r="I26" s="144"/>
      <c r="J26" s="89"/>
      <c r="K26" s="89"/>
      <c r="L26" s="89"/>
      <c r="M26" s="152"/>
    </row>
    <row r="27" spans="2:13" s="153" customFormat="1">
      <c r="B27" s="151"/>
      <c r="E27" s="93"/>
      <c r="F27" s="93"/>
      <c r="G27" s="180" t="s">
        <v>229</v>
      </c>
      <c r="H27" s="171" t="s">
        <v>484</v>
      </c>
      <c r="I27" s="183"/>
      <c r="J27" s="89"/>
      <c r="K27" s="89"/>
      <c r="L27" s="89"/>
      <c r="M27" s="152"/>
    </row>
    <row r="28" spans="2:13" s="153" customFormat="1">
      <c r="B28" s="151"/>
      <c r="E28" s="156"/>
      <c r="F28" s="74"/>
      <c r="G28" s="180" t="s">
        <v>230</v>
      </c>
      <c r="H28" s="172" t="s">
        <v>481</v>
      </c>
      <c r="I28" s="183"/>
      <c r="J28" s="89"/>
      <c r="K28" s="89"/>
      <c r="L28" s="89"/>
      <c r="M28" s="152"/>
    </row>
    <row r="29" spans="2:13" s="153" customFormat="1">
      <c r="B29" s="151"/>
      <c r="E29" s="156"/>
      <c r="F29" s="74"/>
      <c r="G29" s="180" t="s">
        <v>231</v>
      </c>
      <c r="H29" s="172" t="s">
        <v>482</v>
      </c>
      <c r="I29" s="183"/>
      <c r="J29" s="89"/>
      <c r="K29" s="89"/>
      <c r="L29" s="89"/>
      <c r="M29" s="152"/>
    </row>
    <row r="30" spans="2:13" s="153" customFormat="1">
      <c r="B30" s="151"/>
      <c r="E30" s="93"/>
      <c r="F30" s="93"/>
      <c r="G30" s="180" t="s">
        <v>232</v>
      </c>
      <c r="H30" s="171" t="s">
        <v>484</v>
      </c>
      <c r="I30" s="183"/>
      <c r="J30" s="89"/>
      <c r="K30" s="89"/>
      <c r="L30" s="89"/>
      <c r="M30" s="152"/>
    </row>
    <row r="31" spans="2:13" s="153" customFormat="1">
      <c r="B31" s="151"/>
      <c r="E31" s="93"/>
      <c r="F31" s="93"/>
      <c r="G31" s="180" t="s">
        <v>233</v>
      </c>
      <c r="H31" s="171" t="s">
        <v>484</v>
      </c>
      <c r="I31" s="183"/>
      <c r="J31" s="89"/>
      <c r="K31" s="89"/>
      <c r="L31" s="89"/>
      <c r="M31" s="152"/>
    </row>
    <row r="32" spans="2:13" s="153" customFormat="1">
      <c r="B32" s="151"/>
      <c r="E32" s="93"/>
      <c r="F32" s="93"/>
      <c r="G32" s="180" t="s">
        <v>234</v>
      </c>
      <c r="H32" s="171" t="s">
        <v>482</v>
      </c>
      <c r="I32" s="183"/>
      <c r="J32" s="89"/>
      <c r="K32" s="89"/>
      <c r="L32" s="89"/>
      <c r="M32" s="152"/>
    </row>
    <row r="33" spans="2:13" s="153" customFormat="1" ht="13.8" thickBot="1">
      <c r="B33" s="151"/>
      <c r="C33" s="1"/>
      <c r="D33" s="1"/>
      <c r="E33" s="157"/>
      <c r="F33" s="157"/>
      <c r="G33" s="181" t="s">
        <v>235</v>
      </c>
      <c r="H33" s="184" t="s">
        <v>481</v>
      </c>
      <c r="I33" s="146"/>
      <c r="J33" s="89"/>
      <c r="K33" s="89"/>
      <c r="L33" s="89"/>
      <c r="M33" s="152"/>
    </row>
    <row r="34" spans="2:13" s="153" customFormat="1">
      <c r="B34" s="151"/>
      <c r="C34" s="93"/>
      <c r="D34" s="64"/>
      <c r="E34" s="93"/>
      <c r="F34" s="64"/>
      <c r="G34" s="64"/>
      <c r="H34" s="89"/>
      <c r="I34" s="89"/>
      <c r="J34" s="89"/>
      <c r="K34" s="89"/>
      <c r="L34" s="89"/>
      <c r="M34" s="152"/>
    </row>
    <row r="35" spans="2:13" s="153" customFormat="1">
      <c r="B35" s="151"/>
      <c r="C35" s="93"/>
      <c r="D35" s="64"/>
      <c r="E35" s="93"/>
      <c r="F35" s="64"/>
      <c r="G35" s="64"/>
      <c r="H35" s="89"/>
      <c r="I35" s="89"/>
      <c r="J35" s="89"/>
      <c r="K35" s="89"/>
      <c r="L35" s="89"/>
      <c r="M35" s="152"/>
    </row>
    <row r="36" spans="2:13" s="153" customFormat="1">
      <c r="B36" s="151"/>
      <c r="C36" s="93"/>
      <c r="D36" s="64"/>
      <c r="E36" s="93"/>
      <c r="F36" s="64"/>
      <c r="G36" s="64"/>
      <c r="H36" s="89"/>
      <c r="I36" s="89"/>
      <c r="J36" s="89"/>
      <c r="K36" s="89"/>
      <c r="L36" s="89"/>
      <c r="M36" s="152"/>
    </row>
    <row r="37" spans="2:13" s="153" customFormat="1" ht="13.8" thickBot="1">
      <c r="B37" s="151"/>
      <c r="C37" s="93"/>
      <c r="D37" s="64"/>
      <c r="E37" s="93"/>
      <c r="F37" s="64"/>
      <c r="G37" s="64"/>
      <c r="H37" s="89"/>
      <c r="I37" s="89"/>
      <c r="J37" s="89"/>
      <c r="K37" s="89"/>
      <c r="L37" s="89"/>
      <c r="M37" s="152"/>
    </row>
    <row r="38" spans="2:13" s="153" customFormat="1" ht="13.8" thickBot="1">
      <c r="B38" s="151"/>
      <c r="C38" s="93"/>
      <c r="D38" s="317" t="s">
        <v>310</v>
      </c>
      <c r="E38" s="318" t="s">
        <v>311</v>
      </c>
      <c r="F38" s="319" t="s">
        <v>315</v>
      </c>
      <c r="G38" s="320" t="s">
        <v>316</v>
      </c>
      <c r="H38" s="89"/>
      <c r="I38" s="89"/>
      <c r="J38" s="89"/>
      <c r="K38" s="89"/>
      <c r="L38" s="89"/>
      <c r="M38" s="152"/>
    </row>
    <row r="39" spans="2:13" s="153" customFormat="1">
      <c r="B39" s="151"/>
      <c r="C39" s="224" t="s">
        <v>246</v>
      </c>
      <c r="D39" s="217">
        <v>34</v>
      </c>
      <c r="E39" s="218">
        <v>43</v>
      </c>
      <c r="F39" s="104">
        <v>12</v>
      </c>
      <c r="G39" s="141">
        <v>54</v>
      </c>
      <c r="H39" s="89"/>
      <c r="I39" s="89"/>
      <c r="J39" s="89"/>
      <c r="K39" s="89"/>
      <c r="L39" s="89"/>
      <c r="M39" s="152"/>
    </row>
    <row r="40" spans="2:13" s="153" customFormat="1">
      <c r="B40" s="151"/>
      <c r="C40" s="225" t="s">
        <v>361</v>
      </c>
      <c r="D40" s="219">
        <v>65</v>
      </c>
      <c r="E40" s="212">
        <v>23</v>
      </c>
      <c r="F40" s="213">
        <v>12</v>
      </c>
      <c r="G40" s="183">
        <v>85</v>
      </c>
      <c r="H40" s="89"/>
      <c r="I40" s="89"/>
      <c r="J40" s="89"/>
      <c r="K40" s="89"/>
      <c r="L40" s="89"/>
      <c r="M40" s="152"/>
    </row>
    <row r="41" spans="2:13" s="153" customFormat="1">
      <c r="B41" s="151"/>
      <c r="C41" s="225" t="s">
        <v>498</v>
      </c>
      <c r="D41" s="219">
        <v>213</v>
      </c>
      <c r="E41" s="212">
        <v>234</v>
      </c>
      <c r="F41" s="213">
        <v>287</v>
      </c>
      <c r="G41" s="183">
        <v>167</v>
      </c>
      <c r="H41" s="89"/>
      <c r="I41" s="89"/>
      <c r="J41" s="89"/>
      <c r="K41" s="89"/>
      <c r="L41" s="89"/>
      <c r="M41" s="152"/>
    </row>
    <row r="42" spans="2:13" s="153" customFormat="1" ht="13.8" thickBot="1">
      <c r="B42" s="151"/>
      <c r="C42" s="226" t="s">
        <v>494</v>
      </c>
      <c r="D42" s="220">
        <v>48</v>
      </c>
      <c r="E42" s="221">
        <v>63</v>
      </c>
      <c r="F42" s="222">
        <v>46</v>
      </c>
      <c r="G42" s="223">
        <v>57</v>
      </c>
      <c r="H42" s="89"/>
      <c r="I42" s="89"/>
      <c r="J42" s="89"/>
      <c r="K42" s="89"/>
      <c r="L42" s="89"/>
      <c r="M42" s="152"/>
    </row>
    <row r="43" spans="2:13" s="153" customFormat="1">
      <c r="B43" s="151"/>
      <c r="C43" s="93"/>
      <c r="D43" s="64"/>
      <c r="E43" s="93"/>
      <c r="F43" s="64"/>
      <c r="G43" s="64"/>
      <c r="H43" s="89"/>
      <c r="I43" s="89"/>
      <c r="J43" s="89"/>
      <c r="K43" s="89"/>
      <c r="L43" s="89"/>
      <c r="M43" s="152"/>
    </row>
    <row r="44" spans="2:13" s="153" customFormat="1">
      <c r="B44" s="151"/>
      <c r="C44" s="93"/>
      <c r="D44" s="64"/>
      <c r="E44" s="93"/>
      <c r="F44" s="64"/>
      <c r="G44" s="64"/>
      <c r="H44" s="89"/>
      <c r="I44" s="89"/>
      <c r="J44" s="89"/>
      <c r="K44" s="89"/>
      <c r="L44" s="89"/>
      <c r="M44" s="152"/>
    </row>
    <row r="45" spans="2:13" s="153" customFormat="1">
      <c r="B45" s="151"/>
      <c r="C45" s="93"/>
      <c r="D45" s="216" t="s">
        <v>495</v>
      </c>
      <c r="E45" s="216" t="s">
        <v>361</v>
      </c>
      <c r="F45" s="170" t="s">
        <v>496</v>
      </c>
      <c r="G45" s="216" t="s">
        <v>316</v>
      </c>
      <c r="H45" s="216" t="s">
        <v>497</v>
      </c>
      <c r="I45" s="89"/>
      <c r="J45" s="89"/>
      <c r="K45" s="89"/>
      <c r="L45" s="89"/>
      <c r="M45" s="152"/>
    </row>
    <row r="46" spans="2:13" s="153" customFormat="1">
      <c r="B46" s="151"/>
      <c r="C46" s="93"/>
      <c r="D46" s="64"/>
      <c r="E46" s="93"/>
      <c r="F46" s="64"/>
      <c r="G46" s="64"/>
      <c r="H46" s="89"/>
      <c r="I46" s="89"/>
      <c r="J46" s="89"/>
      <c r="K46" s="89"/>
      <c r="L46" s="89"/>
      <c r="M46" s="152"/>
    </row>
    <row r="47" spans="2:13" s="153" customFormat="1">
      <c r="B47" s="151"/>
      <c r="C47" s="93"/>
      <c r="D47" s="64"/>
      <c r="E47" s="93"/>
      <c r="F47" s="64"/>
      <c r="G47" s="64"/>
      <c r="H47" s="89"/>
      <c r="I47" s="89"/>
      <c r="J47" s="89"/>
      <c r="K47" s="89"/>
      <c r="L47" s="89"/>
      <c r="M47" s="152"/>
    </row>
    <row r="48" spans="2:13" s="153" customFormat="1">
      <c r="B48" s="151"/>
      <c r="C48" s="93"/>
      <c r="D48" s="64"/>
      <c r="E48" s="93"/>
      <c r="F48" s="64"/>
      <c r="G48" s="64"/>
      <c r="H48" s="89"/>
      <c r="I48" s="89"/>
      <c r="J48" s="89"/>
      <c r="K48" s="89"/>
      <c r="L48" s="89"/>
      <c r="M48" s="152"/>
    </row>
    <row r="49" spans="2:13" s="153" customFormat="1">
      <c r="B49" s="151"/>
      <c r="C49" s="93"/>
      <c r="D49" s="64"/>
      <c r="E49" s="93"/>
      <c r="F49" s="64"/>
      <c r="G49" s="64"/>
      <c r="H49" s="89"/>
      <c r="I49" s="89"/>
      <c r="J49" s="89"/>
      <c r="K49" s="89"/>
      <c r="L49" s="89"/>
      <c r="M49" s="152"/>
    </row>
    <row r="50" spans="2:13" s="153" customFormat="1">
      <c r="B50" s="151"/>
      <c r="C50" s="93"/>
      <c r="D50" s="64"/>
      <c r="E50" s="93"/>
      <c r="F50" s="64"/>
      <c r="G50" s="64"/>
      <c r="H50" s="89"/>
      <c r="I50" s="89"/>
      <c r="J50" s="89"/>
      <c r="K50" s="89"/>
      <c r="L50" s="89"/>
      <c r="M50" s="152"/>
    </row>
    <row r="51" spans="2:13" s="153" customFormat="1">
      <c r="B51" s="151"/>
      <c r="C51" s="93"/>
      <c r="D51" s="64"/>
      <c r="E51" s="93"/>
      <c r="F51" s="64"/>
      <c r="G51" s="64"/>
      <c r="H51" s="89"/>
      <c r="I51" s="89"/>
      <c r="J51" s="89"/>
      <c r="K51" s="89"/>
      <c r="L51" s="89"/>
      <c r="M51" s="152"/>
    </row>
    <row r="52" spans="2:13" s="153" customFormat="1">
      <c r="B52" s="151"/>
      <c r="C52" s="93"/>
      <c r="D52" s="64"/>
      <c r="E52" s="93"/>
      <c r="F52" s="64"/>
      <c r="G52" s="64"/>
      <c r="H52" s="89"/>
      <c r="I52" s="89"/>
      <c r="J52" s="89"/>
      <c r="K52" s="89"/>
      <c r="L52" s="89"/>
      <c r="M52" s="152"/>
    </row>
    <row r="53" spans="2:13" s="153" customFormat="1">
      <c r="B53" s="151"/>
      <c r="C53" s="93"/>
      <c r="D53" s="64"/>
      <c r="E53" s="93"/>
      <c r="F53" s="64"/>
      <c r="G53" s="64"/>
      <c r="H53" s="89"/>
      <c r="I53" s="89"/>
      <c r="J53" s="89"/>
      <c r="K53" s="89"/>
      <c r="L53" s="89"/>
      <c r="M53" s="152"/>
    </row>
    <row r="54" spans="2:13" s="153" customFormat="1">
      <c r="B54" s="151"/>
      <c r="C54" s="93"/>
      <c r="D54" s="64"/>
      <c r="E54" s="93"/>
      <c r="F54" s="64"/>
      <c r="G54" s="64"/>
      <c r="H54" s="89"/>
      <c r="I54" s="89"/>
      <c r="J54" s="89"/>
      <c r="K54" s="89"/>
      <c r="L54" s="89"/>
      <c r="M54" s="152"/>
    </row>
    <row r="55" spans="2:13" s="153" customFormat="1">
      <c r="B55" s="151"/>
      <c r="C55" s="93"/>
      <c r="D55" s="64"/>
      <c r="E55" s="93"/>
      <c r="F55" s="64"/>
      <c r="G55" s="64"/>
      <c r="H55" s="89"/>
      <c r="I55" s="89"/>
      <c r="J55" s="89"/>
      <c r="K55" s="89"/>
      <c r="L55" s="89"/>
      <c r="M55" s="152"/>
    </row>
    <row r="56" spans="2:13" s="153" customFormat="1">
      <c r="B56" s="151"/>
      <c r="C56" s="93"/>
      <c r="D56" s="64"/>
      <c r="E56" s="93"/>
      <c r="F56" s="64"/>
      <c r="G56" s="64"/>
      <c r="H56" s="89"/>
      <c r="I56" s="89"/>
      <c r="J56" s="89"/>
      <c r="K56" s="89"/>
      <c r="L56" s="89"/>
      <c r="M56" s="152"/>
    </row>
    <row r="57" spans="2:13" s="153" customFormat="1">
      <c r="B57" s="151"/>
      <c r="C57" s="93"/>
      <c r="D57" s="64"/>
      <c r="E57" s="93"/>
      <c r="F57" s="64"/>
      <c r="G57" s="64"/>
      <c r="H57" s="89"/>
      <c r="I57" s="89"/>
      <c r="J57" s="89"/>
      <c r="K57" s="89"/>
      <c r="L57" s="89"/>
      <c r="M57" s="152"/>
    </row>
    <row r="58" spans="2:13" s="153" customFormat="1">
      <c r="B58" s="151"/>
      <c r="C58" s="93"/>
      <c r="D58" s="64"/>
      <c r="E58" s="93"/>
      <c r="F58" s="64"/>
      <c r="G58" s="64"/>
      <c r="H58" s="89"/>
      <c r="I58" s="89"/>
      <c r="J58" s="89"/>
      <c r="K58" s="89"/>
      <c r="L58" s="89"/>
      <c r="M58" s="152"/>
    </row>
    <row r="59" spans="2:13" s="153" customFormat="1">
      <c r="B59" s="151"/>
      <c r="C59" s="93"/>
      <c r="D59" s="64"/>
      <c r="E59" s="93"/>
      <c r="F59" s="64"/>
      <c r="G59" s="64"/>
      <c r="H59" s="89"/>
      <c r="I59" s="89"/>
      <c r="J59" s="89"/>
      <c r="K59" s="89"/>
      <c r="L59" s="89"/>
      <c r="M59" s="152"/>
    </row>
    <row r="60" spans="2:13" s="153" customFormat="1">
      <c r="B60" s="151"/>
      <c r="C60" s="93"/>
      <c r="D60" s="64"/>
      <c r="E60" s="93"/>
      <c r="F60" s="64"/>
      <c r="G60" s="64"/>
      <c r="H60" s="89"/>
      <c r="I60" s="89"/>
      <c r="J60" s="89"/>
      <c r="K60" s="89"/>
      <c r="L60" s="89"/>
      <c r="M60" s="152"/>
    </row>
    <row r="61" spans="2:13" s="153" customFormat="1">
      <c r="B61" s="151"/>
      <c r="C61" s="93"/>
      <c r="D61" s="64"/>
      <c r="E61" s="93"/>
      <c r="F61" s="64"/>
      <c r="G61" s="64"/>
      <c r="H61" s="89"/>
      <c r="I61" s="89"/>
      <c r="J61" s="89"/>
      <c r="K61" s="89"/>
      <c r="L61" s="89"/>
      <c r="M61" s="152"/>
    </row>
    <row r="62" spans="2:13" s="153" customFormat="1">
      <c r="B62" s="151"/>
      <c r="C62" s="93"/>
      <c r="D62" s="64"/>
      <c r="E62" s="93"/>
      <c r="F62" s="64"/>
      <c r="G62" s="64"/>
      <c r="H62" s="89"/>
      <c r="I62" s="89"/>
      <c r="J62" s="89"/>
      <c r="K62" s="89"/>
      <c r="L62" s="89"/>
      <c r="M62" s="152"/>
    </row>
    <row r="63" spans="2:13">
      <c r="B63" s="25"/>
      <c r="C63" s="157"/>
      <c r="D63" s="37"/>
      <c r="E63" s="157"/>
      <c r="F63" s="37"/>
      <c r="G63" s="37"/>
      <c r="H63" s="35"/>
      <c r="I63" s="35"/>
      <c r="J63" s="35"/>
      <c r="K63" s="35"/>
      <c r="L63" s="35"/>
      <c r="M63" s="27"/>
    </row>
    <row r="64" spans="2:13">
      <c r="B64" s="25"/>
      <c r="C64" s="157"/>
      <c r="D64" s="37"/>
      <c r="E64" s="157"/>
      <c r="F64" s="37"/>
      <c r="G64" s="37"/>
      <c r="H64" s="35"/>
      <c r="I64" s="35"/>
      <c r="J64" s="35"/>
      <c r="K64" s="35"/>
      <c r="L64" s="35"/>
      <c r="M64" s="27"/>
    </row>
    <row r="65" spans="2:13">
      <c r="B65" s="25"/>
      <c r="C65" s="157"/>
      <c r="D65" s="37"/>
      <c r="E65" s="157"/>
      <c r="F65" s="37"/>
      <c r="G65" s="37"/>
      <c r="H65" s="35"/>
      <c r="I65" s="35"/>
      <c r="J65" s="35"/>
      <c r="K65" s="35"/>
      <c r="L65" s="35"/>
      <c r="M65" s="27"/>
    </row>
    <row r="66" spans="2:13">
      <c r="B66" s="25"/>
      <c r="C66" s="157"/>
      <c r="D66" s="37"/>
      <c r="E66" s="157"/>
      <c r="F66" s="37"/>
      <c r="G66" s="37"/>
      <c r="H66" s="35"/>
      <c r="I66" s="35"/>
      <c r="J66" s="35"/>
      <c r="K66" s="35"/>
      <c r="L66" s="35"/>
      <c r="M66" s="27"/>
    </row>
    <row r="67" spans="2:13">
      <c r="B67" s="25"/>
      <c r="C67" s="157"/>
      <c r="D67" s="37"/>
      <c r="E67" s="157"/>
      <c r="F67" s="37"/>
      <c r="G67" s="37"/>
      <c r="H67" s="35"/>
      <c r="I67" s="35"/>
      <c r="J67" s="35"/>
      <c r="K67" s="35"/>
      <c r="L67" s="35"/>
      <c r="M67" s="27"/>
    </row>
    <row r="68" spans="2:13">
      <c r="B68" s="25"/>
      <c r="C68" s="157"/>
      <c r="D68" s="37"/>
      <c r="E68" s="157"/>
      <c r="F68" s="37"/>
      <c r="G68" s="37"/>
      <c r="H68" s="35"/>
      <c r="I68" s="35"/>
      <c r="J68" s="35"/>
      <c r="K68" s="35"/>
      <c r="L68" s="35"/>
      <c r="M68" s="27"/>
    </row>
    <row r="69" spans="2:13">
      <c r="B69" s="25"/>
      <c r="C69" s="157"/>
      <c r="D69" s="37"/>
      <c r="E69" s="157"/>
      <c r="F69" s="37"/>
      <c r="G69" s="37"/>
      <c r="H69" s="35"/>
      <c r="I69" s="35"/>
      <c r="J69" s="35"/>
      <c r="K69" s="35"/>
      <c r="L69" s="35"/>
      <c r="M69" s="27"/>
    </row>
    <row r="70" spans="2:13">
      <c r="B70" s="25"/>
      <c r="C70" s="157"/>
      <c r="D70" s="37"/>
      <c r="E70" s="157"/>
      <c r="F70" s="37"/>
      <c r="G70" s="37"/>
      <c r="H70" s="35"/>
      <c r="I70" s="35"/>
      <c r="J70" s="35"/>
      <c r="K70" s="35"/>
      <c r="L70" s="35"/>
      <c r="M70" s="27"/>
    </row>
    <row r="71" spans="2:13">
      <c r="B71" s="25"/>
      <c r="C71" s="157"/>
      <c r="D71" s="37"/>
      <c r="E71" s="157"/>
      <c r="F71" s="37"/>
      <c r="G71" s="37"/>
      <c r="H71" s="35"/>
      <c r="I71" s="35"/>
      <c r="J71" s="35"/>
      <c r="K71" s="35"/>
      <c r="L71" s="35"/>
      <c r="M71" s="27"/>
    </row>
    <row r="72" spans="2:13">
      <c r="B72" s="25"/>
      <c r="C72" s="157"/>
      <c r="D72" s="37"/>
      <c r="E72" s="157"/>
      <c r="F72" s="37"/>
      <c r="G72" s="37"/>
      <c r="H72" s="35"/>
      <c r="I72" s="35"/>
      <c r="J72" s="35"/>
      <c r="K72" s="35"/>
      <c r="L72" s="35"/>
      <c r="M72" s="27"/>
    </row>
    <row r="73" spans="2:13">
      <c r="B73" s="25"/>
      <c r="C73" s="157"/>
      <c r="D73" s="37"/>
      <c r="E73" s="157"/>
      <c r="F73" s="37"/>
      <c r="G73" s="37"/>
      <c r="H73" s="35"/>
      <c r="I73" s="35"/>
      <c r="J73" s="35"/>
      <c r="K73" s="35"/>
      <c r="L73" s="35"/>
      <c r="M73" s="27"/>
    </row>
    <row r="74" spans="2:13">
      <c r="B74" s="25"/>
      <c r="C74" s="157"/>
      <c r="D74" s="37"/>
      <c r="E74" s="157"/>
      <c r="F74" s="37"/>
      <c r="G74" s="37"/>
      <c r="H74" s="35"/>
      <c r="I74" s="35"/>
      <c r="J74" s="35"/>
      <c r="K74" s="35"/>
      <c r="L74" s="35"/>
      <c r="M74" s="27"/>
    </row>
    <row r="75" spans="2:13">
      <c r="B75" s="25"/>
      <c r="C75" s="157"/>
      <c r="D75" s="37"/>
      <c r="E75" s="157"/>
      <c r="F75" s="37"/>
      <c r="G75" s="37"/>
      <c r="H75" s="35"/>
      <c r="I75" s="35"/>
      <c r="J75" s="35"/>
      <c r="K75" s="35"/>
      <c r="L75" s="35"/>
      <c r="M75" s="27"/>
    </row>
    <row r="76" spans="2:13">
      <c r="B76" s="25"/>
      <c r="C76" s="157"/>
      <c r="D76" s="37"/>
      <c r="E76" s="157"/>
      <c r="F76" s="37"/>
      <c r="G76" s="37"/>
      <c r="H76" s="35"/>
      <c r="I76" s="35"/>
      <c r="J76" s="35"/>
      <c r="K76" s="35"/>
      <c r="L76" s="35"/>
      <c r="M76" s="27"/>
    </row>
    <row r="77" spans="2:13">
      <c r="B77" s="25"/>
      <c r="C77" s="157"/>
      <c r="D77" s="37"/>
      <c r="E77" s="157"/>
      <c r="F77" s="37"/>
      <c r="G77" s="37"/>
      <c r="H77" s="35"/>
      <c r="I77" s="35"/>
      <c r="J77" s="35"/>
      <c r="K77" s="35"/>
      <c r="L77" s="35"/>
      <c r="M77" s="27"/>
    </row>
    <row r="78" spans="2:13">
      <c r="B78" s="25"/>
      <c r="C78" s="157"/>
      <c r="D78" s="37"/>
      <c r="E78" s="157"/>
      <c r="F78" s="37"/>
      <c r="G78" s="37"/>
      <c r="H78" s="35"/>
      <c r="I78" s="35"/>
      <c r="J78" s="35"/>
      <c r="K78" s="35"/>
      <c r="L78" s="35"/>
      <c r="M78" s="27"/>
    </row>
    <row r="79" spans="2:13" ht="13.8" thickBot="1">
      <c r="B79" s="31"/>
      <c r="C79" s="155"/>
      <c r="D79" s="32"/>
      <c r="E79" s="155"/>
      <c r="F79" s="32"/>
      <c r="G79" s="32"/>
      <c r="H79" s="33"/>
      <c r="I79" s="33"/>
      <c r="J79" s="33"/>
      <c r="K79" s="33"/>
      <c r="L79" s="33"/>
      <c r="M79" s="34"/>
    </row>
    <row r="80" spans="2:13">
      <c r="C80" s="3"/>
      <c r="D80" s="2"/>
      <c r="E80" s="3"/>
      <c r="F80" s="2"/>
      <c r="G80" s="2"/>
    </row>
    <row r="81" spans="3:7">
      <c r="C81" s="3"/>
      <c r="D81" s="2"/>
      <c r="E81" s="3"/>
      <c r="F81" s="2"/>
      <c r="G81" s="2"/>
    </row>
    <row r="82" spans="3:7">
      <c r="C82" s="3"/>
      <c r="D82" s="2"/>
      <c r="E82" s="3"/>
      <c r="F82" s="2"/>
      <c r="G82" s="2"/>
    </row>
    <row r="83" spans="3:7">
      <c r="C83" s="3"/>
      <c r="D83" s="2"/>
      <c r="E83" s="3"/>
      <c r="F83" s="2"/>
      <c r="G83" s="2"/>
    </row>
    <row r="84" spans="3:7">
      <c r="C84" s="3"/>
      <c r="D84" s="2"/>
      <c r="E84" s="3"/>
      <c r="F84" s="2"/>
      <c r="G84" s="2"/>
    </row>
    <row r="85" spans="3:7">
      <c r="C85" s="3"/>
      <c r="D85" s="2"/>
      <c r="E85" s="3"/>
      <c r="F85" s="2"/>
      <c r="G85" s="2"/>
    </row>
    <row r="86" spans="3:7">
      <c r="C86" s="3"/>
      <c r="D86" s="2"/>
      <c r="E86" s="3"/>
      <c r="F86" s="2"/>
      <c r="G86" s="2"/>
    </row>
    <row r="87" spans="3:7">
      <c r="C87" s="3"/>
      <c r="D87" s="2"/>
      <c r="E87" s="3"/>
      <c r="F87" s="2"/>
      <c r="G87" s="2"/>
    </row>
    <row r="88" spans="3:7">
      <c r="C88" s="3"/>
      <c r="D88" s="2"/>
      <c r="E88" s="3"/>
      <c r="F88" s="2"/>
      <c r="G88" s="2"/>
    </row>
    <row r="89" spans="3:7">
      <c r="C89" s="3"/>
      <c r="D89" s="2"/>
      <c r="E89" s="3"/>
      <c r="F89" s="2"/>
      <c r="G89" s="2"/>
    </row>
    <row r="90" spans="3:7">
      <c r="C90" s="3"/>
      <c r="D90" s="2"/>
      <c r="E90" s="3"/>
      <c r="F90" s="2"/>
      <c r="G90" s="2"/>
    </row>
    <row r="91" spans="3:7">
      <c r="C91" s="3"/>
      <c r="D91" s="2"/>
      <c r="E91" s="3"/>
      <c r="F91" s="2"/>
      <c r="G91" s="2"/>
    </row>
    <row r="92" spans="3:7">
      <c r="C92" s="3"/>
      <c r="D92" s="2"/>
      <c r="E92" s="3"/>
      <c r="F92" s="2"/>
      <c r="G92" s="2"/>
    </row>
    <row r="93" spans="3:7">
      <c r="C93" s="3"/>
      <c r="D93" s="2"/>
      <c r="E93" s="3"/>
      <c r="F93" s="2"/>
      <c r="G93" s="2"/>
    </row>
    <row r="94" spans="3:7">
      <c r="C94" s="3"/>
      <c r="D94" s="2"/>
      <c r="E94" s="3"/>
      <c r="F94" s="2"/>
      <c r="G94" s="2"/>
    </row>
    <row r="95" spans="3:7">
      <c r="C95" s="3"/>
      <c r="D95" s="2"/>
      <c r="E95" s="3"/>
      <c r="F95" s="2"/>
      <c r="G95" s="2"/>
    </row>
    <row r="96" spans="3:7">
      <c r="C96" s="3"/>
      <c r="D96" s="2"/>
      <c r="E96" s="3"/>
      <c r="F96" s="2"/>
      <c r="G96" s="2"/>
    </row>
    <row r="97" spans="3:7">
      <c r="C97" s="3"/>
      <c r="D97" s="2"/>
      <c r="E97" s="3"/>
      <c r="F97" s="2"/>
      <c r="G97" s="2"/>
    </row>
    <row r="98" spans="3:7">
      <c r="C98" s="3"/>
      <c r="D98" s="2"/>
      <c r="E98" s="3"/>
      <c r="F98" s="2"/>
      <c r="G98" s="2"/>
    </row>
    <row r="99" spans="3:7">
      <c r="C99" s="3"/>
      <c r="D99" s="2"/>
      <c r="E99" s="3"/>
      <c r="F99" s="2"/>
      <c r="G99" s="2"/>
    </row>
    <row r="100" spans="3:7">
      <c r="C100" s="3"/>
      <c r="D100" s="2"/>
      <c r="E100" s="3"/>
      <c r="F100" s="2"/>
      <c r="G100" s="2"/>
    </row>
    <row r="101" spans="3:7">
      <c r="C101" s="3"/>
      <c r="D101" s="2"/>
      <c r="E101" s="3"/>
      <c r="F101" s="2"/>
      <c r="G101" s="2"/>
    </row>
    <row r="102" spans="3:7">
      <c r="C102" s="3"/>
      <c r="D102" s="2"/>
      <c r="E102" s="3"/>
      <c r="F102" s="2"/>
      <c r="G102" s="2"/>
    </row>
    <row r="103" spans="3:7">
      <c r="C103" s="3"/>
      <c r="D103" s="2"/>
      <c r="E103" s="3"/>
      <c r="F103" s="2"/>
      <c r="G103" s="2"/>
    </row>
    <row r="104" spans="3:7">
      <c r="C104" s="3"/>
      <c r="D104" s="2"/>
      <c r="E104" s="3"/>
      <c r="F104" s="2"/>
      <c r="G104" s="2"/>
    </row>
    <row r="105" spans="3:7">
      <c r="C105" s="3"/>
      <c r="D105" s="2"/>
      <c r="E105" s="3"/>
      <c r="F105" s="2"/>
      <c r="G105" s="2"/>
    </row>
    <row r="106" spans="3:7">
      <c r="C106" s="3"/>
      <c r="D106" s="2"/>
      <c r="E106" s="3"/>
      <c r="F106" s="2"/>
      <c r="G106" s="2"/>
    </row>
    <row r="107" spans="3:7">
      <c r="C107" s="3"/>
      <c r="D107" s="2"/>
      <c r="E107" s="3"/>
      <c r="F107" s="2"/>
      <c r="G107" s="2"/>
    </row>
    <row r="108" spans="3:7">
      <c r="C108" s="3"/>
      <c r="D108" s="2"/>
      <c r="E108" s="3"/>
      <c r="F108" s="2"/>
      <c r="G108" s="2"/>
    </row>
    <row r="109" spans="3:7">
      <c r="C109" s="3"/>
      <c r="D109" s="2"/>
      <c r="E109" s="3"/>
      <c r="F109" s="2"/>
      <c r="G109" s="2"/>
    </row>
    <row r="110" spans="3:7">
      <c r="C110" s="3"/>
      <c r="D110" s="2"/>
      <c r="E110" s="3"/>
      <c r="F110" s="2"/>
      <c r="G110" s="2"/>
    </row>
    <row r="111" spans="3:7">
      <c r="C111" s="3"/>
      <c r="D111" s="2"/>
      <c r="E111" s="3"/>
      <c r="F111" s="2"/>
      <c r="G111" s="2"/>
    </row>
    <row r="112" spans="3:7">
      <c r="C112" s="3"/>
      <c r="D112" s="2"/>
      <c r="E112" s="3"/>
      <c r="F112" s="2"/>
      <c r="G112" s="2"/>
    </row>
    <row r="113" spans="3:7">
      <c r="C113" s="3"/>
      <c r="D113" s="2"/>
      <c r="E113" s="3"/>
      <c r="F113" s="2"/>
      <c r="G113" s="2"/>
    </row>
    <row r="114" spans="3:7">
      <c r="C114" s="3"/>
      <c r="D114" s="2"/>
      <c r="E114" s="3"/>
      <c r="F114" s="2"/>
      <c r="G114" s="2"/>
    </row>
    <row r="115" spans="3:7">
      <c r="C115" s="3"/>
      <c r="D115" s="2"/>
      <c r="E115" s="3"/>
      <c r="F115" s="2"/>
      <c r="G115" s="2"/>
    </row>
    <row r="116" spans="3:7">
      <c r="C116" s="3"/>
      <c r="D116" s="2"/>
      <c r="E116" s="3"/>
      <c r="F116" s="2"/>
      <c r="G116" s="2"/>
    </row>
    <row r="117" spans="3:7">
      <c r="C117" s="3"/>
      <c r="D117" s="2"/>
      <c r="E117" s="3"/>
      <c r="F117" s="2"/>
      <c r="G117" s="2"/>
    </row>
    <row r="118" spans="3:7">
      <c r="C118" s="3"/>
      <c r="D118" s="2"/>
      <c r="E118" s="3"/>
      <c r="F118" s="2"/>
      <c r="G118" s="2"/>
    </row>
    <row r="119" spans="3:7">
      <c r="C119" s="3"/>
      <c r="D119" s="2"/>
      <c r="E119" s="3"/>
      <c r="F119" s="2"/>
      <c r="G119" s="2"/>
    </row>
    <row r="120" spans="3:7">
      <c r="C120" s="3"/>
      <c r="D120" s="2"/>
      <c r="E120" s="3"/>
      <c r="F120" s="2"/>
      <c r="G120" s="2"/>
    </row>
    <row r="121" spans="3:7">
      <c r="C121" s="3"/>
      <c r="D121" s="2"/>
      <c r="E121" s="3"/>
      <c r="F121" s="2"/>
      <c r="G121" s="2"/>
    </row>
    <row r="122" spans="3:7">
      <c r="C122" s="3"/>
      <c r="D122" s="2"/>
      <c r="E122" s="3"/>
      <c r="F122" s="2"/>
      <c r="G122" s="2"/>
    </row>
    <row r="123" spans="3:7">
      <c r="C123" s="3"/>
      <c r="D123" s="2"/>
      <c r="E123" s="3"/>
      <c r="F123" s="2"/>
      <c r="G123" s="2"/>
    </row>
    <row r="124" spans="3:7">
      <c r="C124" s="3"/>
      <c r="D124" s="2"/>
      <c r="E124" s="3"/>
      <c r="F124" s="2"/>
      <c r="G124" s="2"/>
    </row>
    <row r="125" spans="3:7">
      <c r="C125" s="3"/>
      <c r="D125" s="2"/>
      <c r="E125" s="3"/>
      <c r="F125" s="2"/>
      <c r="G125" s="2"/>
    </row>
    <row r="126" spans="3:7">
      <c r="C126" s="3"/>
      <c r="D126" s="2"/>
      <c r="E126" s="3"/>
      <c r="F126" s="2"/>
      <c r="G126" s="2"/>
    </row>
    <row r="127" spans="3:7">
      <c r="C127" s="3"/>
      <c r="D127" s="2"/>
      <c r="E127" s="3"/>
      <c r="F127" s="2"/>
      <c r="G127" s="2"/>
    </row>
    <row r="128" spans="3:7">
      <c r="C128" s="3"/>
      <c r="D128" s="2"/>
      <c r="E128" s="3"/>
      <c r="F128" s="2"/>
      <c r="G128" s="2"/>
    </row>
    <row r="129" spans="3:7">
      <c r="C129" s="3"/>
      <c r="D129" s="2"/>
      <c r="E129" s="3"/>
      <c r="F129" s="2"/>
      <c r="G129" s="2"/>
    </row>
    <row r="130" spans="3:7">
      <c r="C130" s="3"/>
      <c r="D130" s="2"/>
      <c r="E130" s="3"/>
      <c r="F130" s="2"/>
      <c r="G130" s="2"/>
    </row>
    <row r="131" spans="3:7">
      <c r="C131" s="3"/>
      <c r="D131" s="2"/>
      <c r="E131" s="3"/>
      <c r="F131" s="2"/>
      <c r="G131" s="2"/>
    </row>
    <row r="132" spans="3:7">
      <c r="C132" s="3"/>
      <c r="D132" s="2"/>
      <c r="E132" s="3"/>
      <c r="F132" s="2"/>
      <c r="G132" s="2"/>
    </row>
    <row r="133" spans="3:7">
      <c r="C133" s="3"/>
      <c r="D133" s="2"/>
      <c r="E133" s="3"/>
      <c r="F133" s="2"/>
      <c r="G133" s="2"/>
    </row>
    <row r="134" spans="3:7">
      <c r="C134" s="3"/>
      <c r="D134" s="2"/>
      <c r="E134" s="3"/>
      <c r="F134" s="2"/>
      <c r="G134" s="2"/>
    </row>
    <row r="135" spans="3:7">
      <c r="C135" s="3"/>
      <c r="D135" s="2"/>
      <c r="E135" s="3"/>
      <c r="F135" s="2"/>
      <c r="G135" s="2"/>
    </row>
    <row r="136" spans="3:7">
      <c r="C136" s="3"/>
      <c r="D136" s="2"/>
      <c r="E136" s="3"/>
      <c r="F136" s="2"/>
      <c r="G136" s="2"/>
    </row>
    <row r="137" spans="3:7">
      <c r="C137" s="3"/>
      <c r="D137" s="2"/>
      <c r="E137" s="3"/>
      <c r="F137" s="2"/>
      <c r="G137" s="2"/>
    </row>
    <row r="138" spans="3:7">
      <c r="C138" s="3"/>
      <c r="D138" s="2"/>
      <c r="E138" s="3"/>
      <c r="F138" s="2"/>
      <c r="G138" s="2"/>
    </row>
    <row r="139" spans="3:7">
      <c r="C139" s="3"/>
      <c r="D139" s="2"/>
      <c r="E139" s="3"/>
      <c r="F139" s="2"/>
      <c r="G139" s="2"/>
    </row>
    <row r="140" spans="3:7">
      <c r="C140" s="3"/>
      <c r="D140" s="2"/>
      <c r="E140" s="3"/>
      <c r="F140" s="2"/>
      <c r="G140" s="2"/>
    </row>
    <row r="141" spans="3:7">
      <c r="C141" s="3"/>
      <c r="D141" s="2"/>
      <c r="E141" s="3"/>
      <c r="F141" s="2"/>
      <c r="G141" s="2"/>
    </row>
    <row r="142" spans="3:7">
      <c r="C142" s="3"/>
      <c r="D142" s="2"/>
      <c r="E142" s="3"/>
      <c r="F142" s="2"/>
      <c r="G142" s="2"/>
    </row>
    <row r="143" spans="3:7">
      <c r="C143" s="3"/>
      <c r="D143" s="2"/>
      <c r="E143" s="3"/>
      <c r="F143" s="2"/>
      <c r="G143" s="2"/>
    </row>
    <row r="144" spans="3:7">
      <c r="C144" s="3"/>
      <c r="D144" s="2"/>
      <c r="E144" s="3"/>
      <c r="F144" s="2"/>
      <c r="G144" s="2"/>
    </row>
    <row r="145" spans="3:7">
      <c r="C145" s="3"/>
      <c r="D145" s="2"/>
      <c r="E145" s="3"/>
      <c r="F145" s="2"/>
      <c r="G145" s="2"/>
    </row>
    <row r="146" spans="3:7">
      <c r="C146" s="3"/>
      <c r="D146" s="2"/>
      <c r="E146" s="3"/>
      <c r="F146" s="2"/>
      <c r="G146" s="2"/>
    </row>
    <row r="147" spans="3:7">
      <c r="C147" s="3"/>
      <c r="D147" s="2"/>
      <c r="E147" s="3"/>
      <c r="F147" s="2"/>
      <c r="G147" s="2"/>
    </row>
    <row r="148" spans="3:7">
      <c r="C148" s="3"/>
      <c r="D148" s="2"/>
      <c r="E148" s="3"/>
      <c r="F148" s="2"/>
      <c r="G148" s="2"/>
    </row>
    <row r="149" spans="3:7">
      <c r="C149" s="3"/>
      <c r="D149" s="2"/>
      <c r="E149" s="3"/>
      <c r="F149" s="2"/>
      <c r="G149" s="2"/>
    </row>
    <row r="150" spans="3:7">
      <c r="C150" s="3"/>
      <c r="D150" s="2"/>
      <c r="E150" s="3"/>
      <c r="F150" s="2"/>
      <c r="G150" s="2"/>
    </row>
    <row r="151" spans="3:7">
      <c r="C151" s="3"/>
      <c r="D151" s="2"/>
      <c r="E151" s="3"/>
      <c r="F151" s="2"/>
      <c r="G151" s="2"/>
    </row>
    <row r="152" spans="3:7">
      <c r="C152" s="3"/>
      <c r="D152" s="2"/>
      <c r="E152" s="3"/>
      <c r="F152" s="2"/>
      <c r="G152" s="2"/>
    </row>
    <row r="153" spans="3:7">
      <c r="C153" s="3"/>
      <c r="D153" s="2"/>
      <c r="E153" s="3"/>
      <c r="F153" s="2"/>
      <c r="G153" s="2"/>
    </row>
    <row r="154" spans="3:7">
      <c r="C154" s="3"/>
      <c r="D154" s="2"/>
      <c r="E154" s="3"/>
      <c r="F154" s="2"/>
      <c r="G154" s="2"/>
    </row>
    <row r="155" spans="3:7">
      <c r="C155" s="3"/>
      <c r="D155" s="2"/>
      <c r="E155" s="3"/>
      <c r="F155" s="2"/>
      <c r="G155" s="2"/>
    </row>
    <row r="156" spans="3:7">
      <c r="C156" s="3"/>
      <c r="D156" s="2"/>
      <c r="E156" s="3"/>
      <c r="F156" s="2"/>
      <c r="G156" s="2"/>
    </row>
    <row r="157" spans="3:7">
      <c r="C157" s="3"/>
      <c r="D157" s="2"/>
      <c r="E157" s="3"/>
      <c r="F157" s="2"/>
      <c r="G157" s="2"/>
    </row>
    <row r="158" spans="3:7">
      <c r="C158" s="3"/>
      <c r="D158" s="2"/>
      <c r="E158" s="3"/>
      <c r="F158" s="2"/>
      <c r="G158" s="2"/>
    </row>
    <row r="159" spans="3:7">
      <c r="C159" s="3"/>
      <c r="D159" s="2"/>
      <c r="E159" s="3"/>
      <c r="F159" s="2"/>
      <c r="G159" s="2"/>
    </row>
    <row r="160" spans="3:7">
      <c r="C160" s="3"/>
      <c r="D160" s="2"/>
      <c r="E160" s="3"/>
      <c r="F160" s="2"/>
      <c r="G160" s="2"/>
    </row>
    <row r="161" spans="3:7">
      <c r="C161" s="3"/>
      <c r="D161" s="2"/>
      <c r="E161" s="3"/>
      <c r="F161" s="2"/>
      <c r="G161" s="2"/>
    </row>
    <row r="162" spans="3:7">
      <c r="C162" s="3"/>
      <c r="D162" s="2"/>
      <c r="E162" s="3"/>
      <c r="F162" s="2"/>
      <c r="G162" s="2"/>
    </row>
    <row r="163" spans="3:7">
      <c r="C163" s="3"/>
      <c r="D163" s="2"/>
      <c r="E163" s="3"/>
      <c r="F163" s="2"/>
      <c r="G163" s="2"/>
    </row>
    <row r="164" spans="3:7">
      <c r="C164" s="3"/>
      <c r="D164" s="2"/>
      <c r="E164" s="3"/>
      <c r="F164" s="2"/>
      <c r="G164" s="2"/>
    </row>
    <row r="165" spans="3:7">
      <c r="C165" s="3"/>
      <c r="D165" s="2"/>
      <c r="E165" s="3"/>
      <c r="F165" s="2"/>
      <c r="G165" s="2"/>
    </row>
    <row r="166" spans="3:7">
      <c r="C166" s="3"/>
      <c r="D166" s="2"/>
      <c r="E166" s="3"/>
      <c r="F166" s="2"/>
      <c r="G166" s="2"/>
    </row>
    <row r="167" spans="3:7">
      <c r="C167" s="3"/>
      <c r="D167" s="2"/>
      <c r="E167" s="3"/>
      <c r="F167" s="2"/>
      <c r="G167" s="2"/>
    </row>
    <row r="168" spans="3:7">
      <c r="C168" s="3"/>
      <c r="D168" s="2"/>
      <c r="E168" s="3"/>
      <c r="F168" s="2"/>
      <c r="G168" s="2"/>
    </row>
    <row r="169" spans="3:7">
      <c r="C169" s="3"/>
      <c r="D169" s="2"/>
      <c r="E169" s="3"/>
      <c r="F169" s="2"/>
      <c r="G169" s="2"/>
    </row>
  </sheetData>
  <mergeCells count="14">
    <mergeCell ref="C19:D19"/>
    <mergeCell ref="G19:I19"/>
    <mergeCell ref="C12:F12"/>
    <mergeCell ref="G12:I12"/>
    <mergeCell ref="J12:L12"/>
    <mergeCell ref="B14:M14"/>
    <mergeCell ref="B15:M15"/>
    <mergeCell ref="B16:M16"/>
    <mergeCell ref="C11:F11"/>
    <mergeCell ref="B5:M5"/>
    <mergeCell ref="B6:M6"/>
    <mergeCell ref="B7:M7"/>
    <mergeCell ref="G9:I9"/>
    <mergeCell ref="J9:L9"/>
  </mergeCells>
  <hyperlinks>
    <hyperlink ref="B15:M15" r:id="rId1" display="Launch the tutorial"/>
  </hyperlinks>
  <pageMargins left="0.78740157499999996" right="0.78740157499999996" top="0.984251969" bottom="0.984251969" header="0.4921259845" footer="0.4921259845"/>
  <pageSetup paperSize="9" scale="57" orientation="portrait" r:id="rId2"/>
  <headerFooter alignWithMargins="0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71"/>
  <sheetViews>
    <sheetView workbookViewId="0">
      <selection activeCell="H17" sqref="H17"/>
    </sheetView>
  </sheetViews>
  <sheetFormatPr defaultColWidth="11.44140625" defaultRowHeight="13.2"/>
  <cols>
    <col min="1" max="1" width="15.33203125" bestFit="1" customWidth="1"/>
    <col min="2" max="2" width="7.5546875" bestFit="1" customWidth="1"/>
    <col min="3" max="3" width="16.5546875" bestFit="1" customWidth="1"/>
    <col min="5" max="5" width="10.33203125" style="323" bestFit="1" customWidth="1"/>
    <col min="6" max="6" width="6" customWidth="1"/>
  </cols>
  <sheetData>
    <row r="1" spans="1:11" ht="39.6">
      <c r="A1" s="195" t="s">
        <v>214</v>
      </c>
      <c r="B1" s="195" t="s">
        <v>502</v>
      </c>
      <c r="C1" s="195" t="s">
        <v>501</v>
      </c>
      <c r="D1" s="200" t="s">
        <v>499</v>
      </c>
      <c r="E1" s="321" t="s">
        <v>500</v>
      </c>
    </row>
    <row r="2" spans="1:11">
      <c r="A2" s="196">
        <v>42136.3499421296</v>
      </c>
      <c r="B2" s="214" t="s">
        <v>384</v>
      </c>
      <c r="C2" s="214" t="s">
        <v>508</v>
      </c>
      <c r="D2" s="170" t="s">
        <v>505</v>
      </c>
      <c r="E2" s="322">
        <v>2490</v>
      </c>
    </row>
    <row r="3" spans="1:11">
      <c r="A3" s="196">
        <v>41774.392662036997</v>
      </c>
      <c r="B3" s="214" t="s">
        <v>382</v>
      </c>
      <c r="C3" s="214" t="s">
        <v>509</v>
      </c>
      <c r="D3" s="170" t="s">
        <v>507</v>
      </c>
      <c r="E3" s="322">
        <v>706</v>
      </c>
      <c r="J3" s="197"/>
      <c r="K3" s="197"/>
    </row>
    <row r="4" spans="1:11">
      <c r="A4" s="196">
        <v>41702.462812500002</v>
      </c>
      <c r="B4" s="214" t="s">
        <v>379</v>
      </c>
      <c r="C4" s="214" t="s">
        <v>510</v>
      </c>
      <c r="D4" s="170" t="s">
        <v>505</v>
      </c>
      <c r="E4" s="322">
        <v>1114</v>
      </c>
      <c r="J4" s="197"/>
      <c r="K4" s="197"/>
    </row>
    <row r="5" spans="1:11">
      <c r="A5" s="196">
        <v>42279.765300925901</v>
      </c>
      <c r="B5" s="214" t="s">
        <v>378</v>
      </c>
      <c r="C5" s="214" t="s">
        <v>509</v>
      </c>
      <c r="D5" s="170" t="s">
        <v>503</v>
      </c>
      <c r="E5" s="322">
        <v>1993</v>
      </c>
      <c r="J5" s="197"/>
      <c r="K5" s="197"/>
    </row>
    <row r="6" spans="1:11">
      <c r="A6" s="196">
        <v>42278.505682870396</v>
      </c>
      <c r="B6" s="214" t="s">
        <v>379</v>
      </c>
      <c r="C6" s="214" t="s">
        <v>508</v>
      </c>
      <c r="D6" s="170" t="s">
        <v>504</v>
      </c>
      <c r="E6" s="322">
        <v>561</v>
      </c>
      <c r="J6" s="197"/>
    </row>
    <row r="7" spans="1:11">
      <c r="A7" s="196">
        <v>42277.414270833302</v>
      </c>
      <c r="B7" s="214" t="s">
        <v>379</v>
      </c>
      <c r="C7" s="214" t="s">
        <v>508</v>
      </c>
      <c r="D7" s="170" t="s">
        <v>503</v>
      </c>
      <c r="E7" s="322">
        <v>1061</v>
      </c>
      <c r="J7" s="197"/>
      <c r="K7" s="197"/>
    </row>
    <row r="8" spans="1:11">
      <c r="A8" s="196">
        <v>42275.459780092599</v>
      </c>
      <c r="B8" s="214" t="s">
        <v>379</v>
      </c>
      <c r="C8" s="214" t="s">
        <v>508</v>
      </c>
      <c r="D8" s="170" t="s">
        <v>505</v>
      </c>
      <c r="E8" s="322">
        <v>2210</v>
      </c>
    </row>
    <row r="9" spans="1:11">
      <c r="A9" s="196">
        <v>42212.363368055601</v>
      </c>
      <c r="B9" s="214" t="s">
        <v>383</v>
      </c>
      <c r="C9" s="214" t="s">
        <v>511</v>
      </c>
      <c r="D9" s="170" t="s">
        <v>506</v>
      </c>
      <c r="E9" s="322">
        <v>1129</v>
      </c>
    </row>
    <row r="10" spans="1:11">
      <c r="A10" s="196">
        <v>42209.659189814804</v>
      </c>
      <c r="B10" s="214" t="s">
        <v>379</v>
      </c>
      <c r="C10" s="214" t="s">
        <v>508</v>
      </c>
      <c r="D10" s="170" t="s">
        <v>505</v>
      </c>
      <c r="E10" s="322">
        <v>446</v>
      </c>
    </row>
    <row r="11" spans="1:11">
      <c r="A11" s="196">
        <v>42209.3741435185</v>
      </c>
      <c r="B11" s="214" t="s">
        <v>384</v>
      </c>
      <c r="C11" s="214" t="s">
        <v>509</v>
      </c>
      <c r="D11" s="170" t="s">
        <v>503</v>
      </c>
      <c r="E11" s="322">
        <v>1</v>
      </c>
    </row>
    <row r="12" spans="1:11">
      <c r="A12" s="196">
        <v>42269.825162036999</v>
      </c>
      <c r="B12" s="214" t="s">
        <v>384</v>
      </c>
      <c r="C12" s="214" t="s">
        <v>511</v>
      </c>
      <c r="D12" s="170" t="s">
        <v>506</v>
      </c>
      <c r="E12" s="322">
        <v>274</v>
      </c>
    </row>
    <row r="13" spans="1:11">
      <c r="A13" s="196">
        <v>42261.772118055596</v>
      </c>
      <c r="B13" s="214" t="s">
        <v>378</v>
      </c>
      <c r="C13" s="214" t="s">
        <v>510</v>
      </c>
      <c r="D13" s="170" t="s">
        <v>503</v>
      </c>
      <c r="E13" s="322">
        <v>1767</v>
      </c>
    </row>
    <row r="14" spans="1:11">
      <c r="A14" s="196">
        <v>42261.680613425902</v>
      </c>
      <c r="B14" s="214" t="s">
        <v>383</v>
      </c>
      <c r="C14" s="214" t="s">
        <v>510</v>
      </c>
      <c r="D14" s="170" t="s">
        <v>503</v>
      </c>
      <c r="E14" s="322">
        <v>1312</v>
      </c>
    </row>
    <row r="15" spans="1:11">
      <c r="A15" s="196">
        <v>42255.387349536999</v>
      </c>
      <c r="B15" s="214" t="s">
        <v>382</v>
      </c>
      <c r="C15" s="214" t="s">
        <v>509</v>
      </c>
      <c r="D15" s="170" t="s">
        <v>507</v>
      </c>
      <c r="E15" s="322">
        <v>35</v>
      </c>
    </row>
    <row r="16" spans="1:11">
      <c r="A16" s="196">
        <v>42254.697939814803</v>
      </c>
      <c r="B16" s="214" t="s">
        <v>378</v>
      </c>
      <c r="C16" s="214" t="s">
        <v>489</v>
      </c>
      <c r="D16" s="170" t="s">
        <v>506</v>
      </c>
      <c r="E16" s="322">
        <v>8</v>
      </c>
    </row>
    <row r="17" spans="1:5">
      <c r="A17" s="196">
        <v>42254.694270833301</v>
      </c>
      <c r="B17" s="214" t="s">
        <v>382</v>
      </c>
      <c r="C17" s="214" t="s">
        <v>489</v>
      </c>
      <c r="D17" s="170" t="s">
        <v>505</v>
      </c>
      <c r="E17" s="322">
        <v>520</v>
      </c>
    </row>
    <row r="18" spans="1:5">
      <c r="A18" s="196">
        <v>42254.493333333303</v>
      </c>
      <c r="B18" s="214" t="s">
        <v>382</v>
      </c>
      <c r="C18" s="214" t="s">
        <v>508</v>
      </c>
      <c r="D18" s="170" t="s">
        <v>505</v>
      </c>
      <c r="E18" s="322">
        <v>390</v>
      </c>
    </row>
    <row r="19" spans="1:5">
      <c r="A19" s="196">
        <v>42251.487928240698</v>
      </c>
      <c r="B19" s="214" t="s">
        <v>378</v>
      </c>
      <c r="C19" s="214" t="s">
        <v>508</v>
      </c>
      <c r="D19" s="170" t="s">
        <v>507</v>
      </c>
      <c r="E19" s="322">
        <v>3385</v>
      </c>
    </row>
    <row r="20" spans="1:5">
      <c r="A20" s="196">
        <v>42251.486064814802</v>
      </c>
      <c r="B20" s="214" t="s">
        <v>382</v>
      </c>
      <c r="C20" s="214" t="s">
        <v>510</v>
      </c>
      <c r="D20" s="170" t="s">
        <v>505</v>
      </c>
      <c r="E20" s="322">
        <v>535</v>
      </c>
    </row>
    <row r="21" spans="1:5">
      <c r="A21" s="196">
        <v>42233.485069444403</v>
      </c>
      <c r="B21" s="214" t="s">
        <v>378</v>
      </c>
      <c r="C21" s="214" t="s">
        <v>509</v>
      </c>
      <c r="D21" s="170" t="s">
        <v>503</v>
      </c>
      <c r="E21" s="322">
        <v>118</v>
      </c>
    </row>
    <row r="22" spans="1:5">
      <c r="A22" s="196">
        <v>42229.645682870403</v>
      </c>
      <c r="B22" s="214" t="s">
        <v>382</v>
      </c>
      <c r="C22" s="214" t="s">
        <v>511</v>
      </c>
      <c r="D22" s="170" t="s">
        <v>504</v>
      </c>
      <c r="E22" s="322">
        <v>2050</v>
      </c>
    </row>
    <row r="23" spans="1:5">
      <c r="A23" s="196">
        <v>42207.533530092602</v>
      </c>
      <c r="B23" s="214" t="s">
        <v>378</v>
      </c>
      <c r="C23" s="214" t="s">
        <v>510</v>
      </c>
      <c r="D23" s="170" t="s">
        <v>506</v>
      </c>
      <c r="E23" s="322">
        <v>1123</v>
      </c>
    </row>
    <row r="24" spans="1:5">
      <c r="A24" s="196">
        <v>42277.414270833302</v>
      </c>
      <c r="B24" s="214" t="s">
        <v>384</v>
      </c>
      <c r="C24" s="214" t="s">
        <v>510</v>
      </c>
      <c r="D24" s="170" t="s">
        <v>506</v>
      </c>
      <c r="E24" s="322">
        <v>605</v>
      </c>
    </row>
    <row r="25" spans="1:5">
      <c r="A25" s="196">
        <v>42275.459780092599</v>
      </c>
      <c r="B25" s="214" t="s">
        <v>379</v>
      </c>
      <c r="C25" s="214" t="s">
        <v>511</v>
      </c>
      <c r="D25" s="170" t="s">
        <v>503</v>
      </c>
      <c r="E25" s="322">
        <v>1051</v>
      </c>
    </row>
    <row r="26" spans="1:5">
      <c r="A26" s="196">
        <v>42270.944710648102</v>
      </c>
      <c r="B26" s="214" t="s">
        <v>384</v>
      </c>
      <c r="C26" s="214" t="s">
        <v>510</v>
      </c>
      <c r="D26" s="170" t="s">
        <v>507</v>
      </c>
      <c r="E26" s="322">
        <v>1773</v>
      </c>
    </row>
    <row r="27" spans="1:5">
      <c r="A27" s="196">
        <v>42269.825162036999</v>
      </c>
      <c r="B27" s="214" t="s">
        <v>378</v>
      </c>
      <c r="C27" s="214" t="s">
        <v>511</v>
      </c>
      <c r="D27" s="170" t="s">
        <v>507</v>
      </c>
      <c r="E27" s="322">
        <v>2794</v>
      </c>
    </row>
    <row r="28" spans="1:5">
      <c r="A28" s="196">
        <v>42261.772118055596</v>
      </c>
      <c r="B28" s="214" t="s">
        <v>383</v>
      </c>
      <c r="C28" s="214" t="s">
        <v>489</v>
      </c>
      <c r="D28" s="170" t="s">
        <v>504</v>
      </c>
      <c r="E28" s="322">
        <v>101</v>
      </c>
    </row>
    <row r="29" spans="1:5">
      <c r="A29" s="196">
        <v>42261.680613425902</v>
      </c>
      <c r="B29" s="214" t="s">
        <v>382</v>
      </c>
      <c r="C29" s="214" t="s">
        <v>509</v>
      </c>
      <c r="D29" s="170" t="s">
        <v>506</v>
      </c>
      <c r="E29" s="322">
        <v>450</v>
      </c>
    </row>
    <row r="30" spans="1:5">
      <c r="A30" s="196">
        <v>42255.387349536999</v>
      </c>
      <c r="B30" s="214" t="s">
        <v>379</v>
      </c>
      <c r="C30" s="214" t="s">
        <v>510</v>
      </c>
      <c r="D30" s="170" t="s">
        <v>503</v>
      </c>
      <c r="E30" s="322">
        <v>4071</v>
      </c>
    </row>
    <row r="31" spans="1:5">
      <c r="A31" s="196">
        <v>42254.697939814803</v>
      </c>
      <c r="B31" s="214" t="s">
        <v>379</v>
      </c>
      <c r="C31" s="214" t="s">
        <v>508</v>
      </c>
      <c r="D31" s="170" t="s">
        <v>507</v>
      </c>
      <c r="E31" s="322">
        <v>990</v>
      </c>
    </row>
    <row r="32" spans="1:5">
      <c r="A32" s="196">
        <v>42270.944710648102</v>
      </c>
      <c r="B32" s="214" t="s">
        <v>384</v>
      </c>
      <c r="C32" s="214" t="s">
        <v>509</v>
      </c>
      <c r="D32" s="170" t="s">
        <v>505</v>
      </c>
      <c r="E32" s="322">
        <v>1423</v>
      </c>
    </row>
    <row r="33" spans="1:5">
      <c r="A33" s="196">
        <v>42226.449965277803</v>
      </c>
      <c r="B33" s="214" t="s">
        <v>382</v>
      </c>
      <c r="C33" s="214" t="s">
        <v>510</v>
      </c>
      <c r="D33" s="170" t="s">
        <v>505</v>
      </c>
      <c r="E33" s="322">
        <v>914</v>
      </c>
    </row>
    <row r="34" spans="1:5">
      <c r="A34" s="196">
        <v>42222.7580787037</v>
      </c>
      <c r="B34" s="214" t="s">
        <v>383</v>
      </c>
      <c r="C34" s="214" t="s">
        <v>489</v>
      </c>
      <c r="D34" s="170" t="s">
        <v>506</v>
      </c>
      <c r="E34" s="322">
        <v>2810</v>
      </c>
    </row>
    <row r="35" spans="1:5">
      <c r="A35" s="196">
        <v>42254.694270833301</v>
      </c>
      <c r="B35" s="214" t="s">
        <v>382</v>
      </c>
      <c r="C35" s="214" t="s">
        <v>489</v>
      </c>
      <c r="D35" s="170" t="s">
        <v>504</v>
      </c>
      <c r="E35" s="322">
        <v>2830</v>
      </c>
    </row>
    <row r="36" spans="1:5">
      <c r="A36" s="196">
        <v>42254.493333333303</v>
      </c>
      <c r="B36" s="214" t="s">
        <v>379</v>
      </c>
      <c r="C36" s="214" t="s">
        <v>509</v>
      </c>
      <c r="D36" s="170" t="s">
        <v>503</v>
      </c>
      <c r="E36" s="322">
        <v>87</v>
      </c>
    </row>
    <row r="37" spans="1:5">
      <c r="A37" s="196">
        <v>42251.487928240698</v>
      </c>
      <c r="B37" s="214" t="s">
        <v>378</v>
      </c>
      <c r="C37" s="214" t="s">
        <v>511</v>
      </c>
      <c r="D37" s="170" t="s">
        <v>503</v>
      </c>
      <c r="E37" s="322">
        <v>1655</v>
      </c>
    </row>
    <row r="38" spans="1:5">
      <c r="A38" s="196">
        <v>42251.486064814802</v>
      </c>
      <c r="B38" s="214" t="s">
        <v>384</v>
      </c>
      <c r="C38" s="214" t="s">
        <v>508</v>
      </c>
      <c r="D38" s="170" t="s">
        <v>504</v>
      </c>
      <c r="E38" s="322">
        <v>2170</v>
      </c>
    </row>
    <row r="39" spans="1:5">
      <c r="A39" s="196">
        <v>42233.485069444403</v>
      </c>
      <c r="B39" s="214" t="s">
        <v>384</v>
      </c>
      <c r="C39" s="214" t="s">
        <v>511</v>
      </c>
      <c r="D39" s="170" t="s">
        <v>503</v>
      </c>
      <c r="E39" s="322">
        <v>556</v>
      </c>
    </row>
    <row r="40" spans="1:5">
      <c r="A40" s="196">
        <v>42229.645682870403</v>
      </c>
      <c r="B40" s="214" t="s">
        <v>379</v>
      </c>
      <c r="C40" s="214" t="s">
        <v>510</v>
      </c>
      <c r="D40" s="170" t="s">
        <v>503</v>
      </c>
      <c r="E40" s="322">
        <v>2</v>
      </c>
    </row>
    <row r="41" spans="1:5">
      <c r="A41" s="196">
        <v>42226.449965277803</v>
      </c>
      <c r="B41" s="214" t="s">
        <v>378</v>
      </c>
      <c r="C41" s="214" t="s">
        <v>509</v>
      </c>
      <c r="D41" s="170" t="s">
        <v>503</v>
      </c>
      <c r="E41" s="322">
        <v>314</v>
      </c>
    </row>
    <row r="42" spans="1:5">
      <c r="A42" s="196">
        <v>42222.7580787037</v>
      </c>
      <c r="B42" s="214" t="s">
        <v>382</v>
      </c>
      <c r="C42" s="214" t="s">
        <v>510</v>
      </c>
      <c r="D42" s="170" t="s">
        <v>503</v>
      </c>
      <c r="E42" s="322">
        <v>490</v>
      </c>
    </row>
    <row r="43" spans="1:5">
      <c r="A43" s="196">
        <v>42212.363368055601</v>
      </c>
      <c r="B43" s="214" t="s">
        <v>383</v>
      </c>
      <c r="C43" s="214" t="s">
        <v>511</v>
      </c>
      <c r="D43" s="170" t="s">
        <v>507</v>
      </c>
      <c r="E43" s="322">
        <v>96</v>
      </c>
    </row>
    <row r="44" spans="1:5">
      <c r="A44" s="196">
        <v>42209.659189814804</v>
      </c>
      <c r="B44" s="214" t="s">
        <v>383</v>
      </c>
      <c r="C44" s="214" t="s">
        <v>509</v>
      </c>
      <c r="D44" s="170" t="s">
        <v>504</v>
      </c>
      <c r="E44" s="322">
        <v>76</v>
      </c>
    </row>
    <row r="45" spans="1:5">
      <c r="A45" s="196">
        <v>42209.3741435185</v>
      </c>
      <c r="B45" s="214" t="s">
        <v>379</v>
      </c>
      <c r="C45" s="214" t="s">
        <v>511</v>
      </c>
      <c r="D45" s="170" t="s">
        <v>503</v>
      </c>
      <c r="E45" s="322">
        <v>357</v>
      </c>
    </row>
    <row r="46" spans="1:5">
      <c r="A46" s="196">
        <v>42207.533530092602</v>
      </c>
      <c r="B46" s="214" t="s">
        <v>379</v>
      </c>
      <c r="C46" s="214" t="s">
        <v>511</v>
      </c>
      <c r="D46" s="170" t="s">
        <v>504</v>
      </c>
      <c r="E46" s="322">
        <v>310</v>
      </c>
    </row>
    <row r="47" spans="1:5">
      <c r="A47" s="196">
        <v>42277.414270833302</v>
      </c>
      <c r="B47" s="214" t="s">
        <v>378</v>
      </c>
      <c r="C47" s="214" t="s">
        <v>511</v>
      </c>
      <c r="D47" s="170" t="s">
        <v>504</v>
      </c>
      <c r="E47" s="322">
        <v>1017</v>
      </c>
    </row>
    <row r="48" spans="1:5">
      <c r="A48" s="196">
        <v>42275.459780092599</v>
      </c>
      <c r="B48" s="214" t="s">
        <v>379</v>
      </c>
      <c r="C48" s="214" t="s">
        <v>511</v>
      </c>
      <c r="D48" s="170" t="s">
        <v>507</v>
      </c>
      <c r="E48" s="322">
        <v>1663</v>
      </c>
    </row>
    <row r="49" spans="1:5">
      <c r="A49" s="196">
        <v>42270.944710648102</v>
      </c>
      <c r="B49" s="214" t="s">
        <v>384</v>
      </c>
      <c r="C49" s="214" t="s">
        <v>489</v>
      </c>
      <c r="D49" s="170" t="s">
        <v>503</v>
      </c>
      <c r="E49" s="322">
        <v>340</v>
      </c>
    </row>
    <row r="50" spans="1:5">
      <c r="A50" s="196">
        <v>42269.825162036999</v>
      </c>
      <c r="B50" s="214" t="s">
        <v>378</v>
      </c>
      <c r="C50" s="214" t="s">
        <v>489</v>
      </c>
      <c r="D50" s="170" t="s">
        <v>503</v>
      </c>
      <c r="E50" s="322">
        <v>1162</v>
      </c>
    </row>
    <row r="51" spans="1:5">
      <c r="A51" s="196">
        <v>42261.772118055596</v>
      </c>
      <c r="B51" s="214" t="s">
        <v>383</v>
      </c>
      <c r="C51" s="214" t="s">
        <v>489</v>
      </c>
      <c r="D51" s="170" t="s">
        <v>506</v>
      </c>
      <c r="E51" s="322">
        <v>168</v>
      </c>
    </row>
    <row r="52" spans="1:5">
      <c r="A52" s="196">
        <v>42261.680613425902</v>
      </c>
      <c r="B52" s="214" t="s">
        <v>378</v>
      </c>
      <c r="C52" s="214" t="s">
        <v>511</v>
      </c>
      <c r="D52" s="170" t="s">
        <v>506</v>
      </c>
      <c r="E52" s="322">
        <v>280</v>
      </c>
    </row>
    <row r="53" spans="1:5">
      <c r="A53" s="196">
        <v>42255.387349536999</v>
      </c>
      <c r="B53" s="214" t="s">
        <v>383</v>
      </c>
      <c r="C53" s="214" t="s">
        <v>510</v>
      </c>
      <c r="D53" s="170" t="s">
        <v>504</v>
      </c>
      <c r="E53" s="322">
        <v>2846</v>
      </c>
    </row>
    <row r="54" spans="1:5">
      <c r="A54" s="196">
        <v>42254.697939814803</v>
      </c>
      <c r="B54" s="214" t="s">
        <v>384</v>
      </c>
      <c r="C54" s="214" t="s">
        <v>508</v>
      </c>
      <c r="D54" s="170" t="s">
        <v>507</v>
      </c>
      <c r="E54" s="322">
        <v>157</v>
      </c>
    </row>
    <row r="55" spans="1:5">
      <c r="A55" s="196">
        <v>42254.694270833301</v>
      </c>
      <c r="B55" s="214" t="s">
        <v>383</v>
      </c>
      <c r="C55" s="214" t="s">
        <v>508</v>
      </c>
      <c r="D55" s="170" t="s">
        <v>506</v>
      </c>
      <c r="E55" s="322">
        <v>230</v>
      </c>
    </row>
    <row r="56" spans="1:5">
      <c r="A56" s="196">
        <v>42254.493333333303</v>
      </c>
      <c r="B56" s="214" t="s">
        <v>384</v>
      </c>
      <c r="C56" s="214" t="s">
        <v>511</v>
      </c>
      <c r="D56" s="170" t="s">
        <v>506</v>
      </c>
      <c r="E56" s="322">
        <v>299</v>
      </c>
    </row>
    <row r="57" spans="1:5">
      <c r="A57" s="196">
        <v>42251.487928240698</v>
      </c>
      <c r="B57" s="214" t="s">
        <v>383</v>
      </c>
      <c r="C57" s="214" t="s">
        <v>509</v>
      </c>
      <c r="D57" s="170" t="s">
        <v>505</v>
      </c>
      <c r="E57" s="322">
        <v>682</v>
      </c>
    </row>
    <row r="58" spans="1:5">
      <c r="A58" s="196">
        <v>42251.486064814802</v>
      </c>
      <c r="B58" s="214" t="s">
        <v>383</v>
      </c>
      <c r="C58" s="214" t="s">
        <v>510</v>
      </c>
      <c r="D58" s="170" t="s">
        <v>507</v>
      </c>
      <c r="E58" s="322">
        <v>724</v>
      </c>
    </row>
    <row r="59" spans="1:5">
      <c r="A59" s="196">
        <v>42233.485069444403</v>
      </c>
      <c r="B59" s="214" t="s">
        <v>383</v>
      </c>
      <c r="C59" s="214" t="s">
        <v>511</v>
      </c>
      <c r="D59" s="170" t="s">
        <v>505</v>
      </c>
      <c r="E59" s="322">
        <v>649</v>
      </c>
    </row>
    <row r="60" spans="1:5">
      <c r="A60" s="196">
        <v>42229.645682870403</v>
      </c>
      <c r="B60" s="214" t="s">
        <v>383</v>
      </c>
      <c r="C60" s="214" t="s">
        <v>508</v>
      </c>
      <c r="D60" s="170" t="s">
        <v>507</v>
      </c>
      <c r="E60" s="322">
        <v>177</v>
      </c>
    </row>
    <row r="61" spans="1:5">
      <c r="A61" s="196">
        <v>42226.449965277803</v>
      </c>
      <c r="B61" s="214" t="s">
        <v>378</v>
      </c>
      <c r="C61" s="214" t="s">
        <v>489</v>
      </c>
      <c r="D61" s="170" t="s">
        <v>507</v>
      </c>
      <c r="E61" s="322">
        <v>1094</v>
      </c>
    </row>
    <row r="62" spans="1:5">
      <c r="A62" s="196">
        <v>42222.7580787037</v>
      </c>
      <c r="B62" s="214" t="s">
        <v>379</v>
      </c>
      <c r="C62" s="214" t="s">
        <v>511</v>
      </c>
      <c r="D62" s="170" t="s">
        <v>506</v>
      </c>
      <c r="E62" s="322">
        <v>573</v>
      </c>
    </row>
    <row r="63" spans="1:5">
      <c r="A63" s="196">
        <v>42212.363368055601</v>
      </c>
      <c r="B63" s="214" t="s">
        <v>384</v>
      </c>
      <c r="C63" s="214" t="s">
        <v>511</v>
      </c>
      <c r="D63" s="170" t="s">
        <v>505</v>
      </c>
      <c r="E63" s="322">
        <v>701</v>
      </c>
    </row>
    <row r="64" spans="1:5">
      <c r="A64" s="196">
        <v>42209.659189814804</v>
      </c>
      <c r="B64" s="214" t="s">
        <v>379</v>
      </c>
      <c r="C64" s="214" t="s">
        <v>508</v>
      </c>
      <c r="D64" s="170" t="s">
        <v>506</v>
      </c>
      <c r="E64" s="322">
        <v>1926</v>
      </c>
    </row>
    <row r="65" spans="1:5">
      <c r="A65" s="196">
        <v>42251.487928240698</v>
      </c>
      <c r="B65" s="214" t="s">
        <v>382</v>
      </c>
      <c r="C65" s="214" t="s">
        <v>508</v>
      </c>
      <c r="D65" s="170" t="s">
        <v>505</v>
      </c>
      <c r="E65" s="322">
        <v>2901</v>
      </c>
    </row>
    <row r="66" spans="1:5">
      <c r="A66" s="196">
        <v>42251.486064814802</v>
      </c>
      <c r="B66" s="214" t="s">
        <v>378</v>
      </c>
      <c r="C66" s="214" t="s">
        <v>511</v>
      </c>
      <c r="D66" s="170" t="s">
        <v>504</v>
      </c>
      <c r="E66" s="322">
        <v>279</v>
      </c>
    </row>
    <row r="67" spans="1:5">
      <c r="A67" s="196">
        <v>42233.485069444403</v>
      </c>
      <c r="B67" s="214" t="s">
        <v>384</v>
      </c>
      <c r="C67" s="214" t="s">
        <v>489</v>
      </c>
      <c r="D67" s="170" t="s">
        <v>504</v>
      </c>
      <c r="E67" s="322">
        <v>237</v>
      </c>
    </row>
    <row r="68" spans="1:5">
      <c r="A68" s="196">
        <v>42229.645682870403</v>
      </c>
      <c r="B68" s="214" t="s">
        <v>384</v>
      </c>
      <c r="C68" s="214" t="s">
        <v>510</v>
      </c>
      <c r="D68" s="170" t="s">
        <v>506</v>
      </c>
      <c r="E68" s="322">
        <v>2780</v>
      </c>
    </row>
    <row r="69" spans="1:5">
      <c r="A69" s="196">
        <v>42226.449965277803</v>
      </c>
      <c r="B69" s="214" t="s">
        <v>382</v>
      </c>
      <c r="C69" s="214" t="s">
        <v>511</v>
      </c>
      <c r="D69" s="170" t="s">
        <v>506</v>
      </c>
      <c r="E69" s="322">
        <v>1997</v>
      </c>
    </row>
    <row r="70" spans="1:5">
      <c r="A70" s="196">
        <v>42222.7580787037</v>
      </c>
      <c r="B70" s="214" t="s">
        <v>384</v>
      </c>
      <c r="C70" s="214" t="s">
        <v>511</v>
      </c>
      <c r="D70" s="170" t="s">
        <v>503</v>
      </c>
      <c r="E70" s="322">
        <v>360</v>
      </c>
    </row>
    <row r="71" spans="1:5">
      <c r="A71" s="196">
        <v>42226.449965277803</v>
      </c>
      <c r="B71" s="214" t="s">
        <v>382</v>
      </c>
      <c r="C71" s="214" t="s">
        <v>510</v>
      </c>
      <c r="D71" s="170" t="s">
        <v>504</v>
      </c>
      <c r="E71" s="322">
        <v>2920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AA143"/>
  <sheetViews>
    <sheetView zoomScaleNormal="100" zoomScaleSheetLayoutView="100" workbookViewId="0">
      <selection activeCell="T10" sqref="T10"/>
    </sheetView>
  </sheetViews>
  <sheetFormatPr defaultColWidth="11.44140625" defaultRowHeight="13.2"/>
  <cols>
    <col min="1" max="1" width="3.109375" customWidth="1"/>
    <col min="2" max="2" width="5.33203125" customWidth="1"/>
    <col min="3" max="10" width="9" style="1" customWidth="1"/>
    <col min="11" max="11" width="9.6640625" style="1" customWidth="1"/>
    <col min="12" max="16" width="9.6640625" customWidth="1"/>
    <col min="17" max="17" width="3" customWidth="1"/>
    <col min="18" max="18" width="9.6640625" customWidth="1"/>
    <col min="19" max="19" width="7.109375" customWidth="1"/>
    <col min="20" max="66" width="16.44140625" customWidth="1"/>
    <col min="67" max="102" width="26" customWidth="1"/>
    <col min="103" max="152" width="1.5546875" customWidth="1"/>
  </cols>
  <sheetData>
    <row r="4" spans="2:17" ht="13.8" thickBot="1"/>
    <row r="5" spans="2:17" ht="13.8" thickBot="1">
      <c r="B5" s="382" t="s">
        <v>281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4"/>
    </row>
    <row r="6" spans="2:17" ht="28.5" customHeight="1" thickBot="1"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9"/>
    </row>
    <row r="7" spans="2:17" ht="25.5" customHeight="1" thickBot="1">
      <c r="B7" s="394" t="s">
        <v>282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6"/>
    </row>
    <row r="8" spans="2:17" ht="12.75" customHeight="1" thickBo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  <c r="Q8" s="24"/>
    </row>
    <row r="9" spans="2:17" ht="25.5" customHeight="1" thickBot="1">
      <c r="B9" s="25"/>
      <c r="C9" s="26"/>
      <c r="D9" s="26"/>
      <c r="E9" s="26"/>
      <c r="F9" s="26"/>
      <c r="G9" s="26"/>
      <c r="H9" s="26"/>
      <c r="I9" s="26"/>
      <c r="J9" s="26"/>
      <c r="K9" s="406" t="s">
        <v>284</v>
      </c>
      <c r="L9" s="407"/>
      <c r="M9" s="408"/>
      <c r="N9" s="409" t="s">
        <v>285</v>
      </c>
      <c r="O9" s="410"/>
      <c r="P9" s="411"/>
      <c r="Q9" s="27"/>
    </row>
    <row r="10" spans="2:17" s="1" customFormat="1" ht="31.2" thickBot="1">
      <c r="B10" s="28"/>
      <c r="C10" s="29"/>
      <c r="D10" s="29"/>
      <c r="E10" s="29"/>
      <c r="F10" s="29"/>
      <c r="G10" s="29"/>
      <c r="H10" s="29"/>
      <c r="I10" s="29"/>
      <c r="J10" s="29"/>
      <c r="K10" s="15" t="s">
        <v>286</v>
      </c>
      <c r="L10" s="16" t="s">
        <v>287</v>
      </c>
      <c r="M10" s="17" t="s">
        <v>288</v>
      </c>
      <c r="N10" s="18" t="s">
        <v>286</v>
      </c>
      <c r="O10" s="19" t="s">
        <v>287</v>
      </c>
      <c r="P10" s="20" t="s">
        <v>288</v>
      </c>
      <c r="Q10" s="30"/>
    </row>
    <row r="11" spans="2:17">
      <c r="B11" s="25"/>
      <c r="C11" s="400" t="s">
        <v>293</v>
      </c>
      <c r="D11" s="401"/>
      <c r="E11" s="401"/>
      <c r="F11" s="401"/>
      <c r="G11" s="401"/>
      <c r="H11" s="401"/>
      <c r="I11" s="401"/>
      <c r="J11" s="402"/>
      <c r="K11" s="201"/>
      <c r="L11" s="5"/>
      <c r="M11" s="6"/>
      <c r="N11" s="4"/>
      <c r="O11" s="5"/>
      <c r="P11" s="6"/>
      <c r="Q11" s="27"/>
    </row>
    <row r="12" spans="2:17">
      <c r="B12" s="25"/>
      <c r="C12" s="391" t="s">
        <v>294</v>
      </c>
      <c r="D12" s="392"/>
      <c r="E12" s="392"/>
      <c r="F12" s="392"/>
      <c r="G12" s="392"/>
      <c r="H12" s="392"/>
      <c r="I12" s="392"/>
      <c r="J12" s="393"/>
      <c r="K12" s="204"/>
      <c r="L12" s="202"/>
      <c r="M12" s="9"/>
      <c r="N12" s="10"/>
      <c r="O12" s="11"/>
      <c r="P12" s="9"/>
      <c r="Q12" s="27"/>
    </row>
    <row r="13" spans="2:17">
      <c r="B13" s="25"/>
      <c r="C13" s="391" t="s">
        <v>295</v>
      </c>
      <c r="D13" s="392"/>
      <c r="E13" s="392"/>
      <c r="F13" s="392"/>
      <c r="G13" s="392"/>
      <c r="H13" s="392"/>
      <c r="I13" s="392"/>
      <c r="J13" s="393"/>
      <c r="K13" s="10"/>
      <c r="L13" s="11"/>
      <c r="M13" s="9"/>
      <c r="N13" s="10"/>
      <c r="O13" s="11"/>
      <c r="P13" s="9"/>
      <c r="Q13" s="27"/>
    </row>
    <row r="14" spans="2:17" ht="13.8" thickBot="1">
      <c r="B14" s="25"/>
      <c r="C14" s="388" t="s">
        <v>296</v>
      </c>
      <c r="D14" s="389"/>
      <c r="E14" s="389"/>
      <c r="F14" s="389"/>
      <c r="G14" s="389"/>
      <c r="H14" s="389"/>
      <c r="I14" s="389"/>
      <c r="J14" s="390"/>
      <c r="K14" s="12"/>
      <c r="L14" s="13"/>
      <c r="M14" s="14"/>
      <c r="N14" s="12"/>
      <c r="O14" s="13"/>
      <c r="P14" s="14"/>
      <c r="Q14" s="27"/>
    </row>
    <row r="15" spans="2:17" ht="13.8" thickBot="1">
      <c r="B15" s="25"/>
      <c r="C15" s="403" t="s">
        <v>289</v>
      </c>
      <c r="D15" s="404"/>
      <c r="E15" s="404"/>
      <c r="F15" s="404"/>
      <c r="G15" s="404"/>
      <c r="H15" s="404"/>
      <c r="I15" s="404"/>
      <c r="J15" s="405"/>
      <c r="K15" s="403">
        <f>(3*COUNTIF(K11:K14,"x")+COUNTIF(L11:L14,"x"))/COUNTA(C11:C14)</f>
        <v>0</v>
      </c>
      <c r="L15" s="404"/>
      <c r="M15" s="405"/>
      <c r="N15" s="403">
        <f>(3*COUNTIF(N11:N14,"x")+COUNTIF(O11:O14,"x"))/COUNTA(C11:C14)</f>
        <v>0</v>
      </c>
      <c r="O15" s="404"/>
      <c r="P15" s="405"/>
      <c r="Q15" s="27"/>
    </row>
    <row r="16" spans="2:17" ht="13.8" thickBo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3"/>
      <c r="N16" s="33"/>
      <c r="O16" s="33"/>
      <c r="P16" s="33"/>
      <c r="Q16" s="34"/>
    </row>
    <row r="17" spans="2:27" ht="13.8" thickBot="1">
      <c r="B17" s="382" t="s">
        <v>290</v>
      </c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4"/>
    </row>
    <row r="18" spans="2:27" s="135" customFormat="1" ht="18" customHeight="1" thickBot="1">
      <c r="B18" s="385" t="s">
        <v>291</v>
      </c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7"/>
      <c r="T18" s="136"/>
    </row>
    <row r="19" spans="2:27" ht="13.8" thickBot="1">
      <c r="B19" s="382" t="s">
        <v>292</v>
      </c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4"/>
    </row>
    <row r="20" spans="2:27">
      <c r="B20" s="25"/>
      <c r="C20" s="37"/>
      <c r="D20" s="37"/>
      <c r="E20" s="37"/>
      <c r="F20" s="37"/>
      <c r="G20" s="37"/>
      <c r="H20" s="37"/>
      <c r="I20" s="37"/>
      <c r="J20" s="37"/>
      <c r="K20" s="37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27"/>
    </row>
    <row r="21" spans="2:27">
      <c r="B21" s="25"/>
      <c r="C21" s="37"/>
      <c r="D21" s="37"/>
      <c r="E21" s="37"/>
      <c r="F21" s="37"/>
      <c r="G21" s="37"/>
      <c r="H21" s="37"/>
      <c r="I21" s="37"/>
      <c r="J21" s="37"/>
      <c r="K21" s="37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27"/>
    </row>
    <row r="22" spans="2:27">
      <c r="B22" s="25"/>
      <c r="C22" s="37"/>
      <c r="D22" s="37"/>
      <c r="E22" s="37"/>
      <c r="F22" s="37"/>
      <c r="G22" s="37"/>
      <c r="H22" s="37"/>
      <c r="I22" s="37"/>
      <c r="J22" s="37"/>
      <c r="K22" s="37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27"/>
    </row>
    <row r="23" spans="2:27">
      <c r="B23" s="25"/>
      <c r="C23" s="37"/>
      <c r="D23" s="37"/>
      <c r="E23" s="37"/>
      <c r="F23" s="37"/>
      <c r="G23" s="37"/>
      <c r="H23" s="37"/>
      <c r="I23" s="37"/>
      <c r="J23" s="37"/>
      <c r="K23" s="37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27"/>
    </row>
    <row r="24" spans="2:27">
      <c r="B24" s="25"/>
      <c r="C24" s="37"/>
      <c r="D24" s="37"/>
      <c r="E24" s="37"/>
      <c r="F24" s="37"/>
      <c r="G24" s="37"/>
      <c r="H24" s="37"/>
      <c r="I24" s="37"/>
      <c r="J24" s="37"/>
      <c r="K24" s="37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27"/>
    </row>
    <row r="25" spans="2:27">
      <c r="B25" s="25"/>
      <c r="C25" s="37"/>
      <c r="D25" s="37"/>
      <c r="E25" s="37"/>
      <c r="F25" s="37"/>
      <c r="G25" s="37"/>
      <c r="H25" s="37"/>
      <c r="I25" s="37"/>
      <c r="J25" s="37"/>
      <c r="K25" s="37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27"/>
    </row>
    <row r="26" spans="2:27">
      <c r="B26" s="25"/>
      <c r="C26" s="37"/>
      <c r="D26" s="37"/>
      <c r="E26" s="37"/>
      <c r="F26" s="37"/>
      <c r="G26" s="37"/>
      <c r="H26" s="37"/>
      <c r="I26" s="37"/>
      <c r="J26" s="37"/>
      <c r="K26" s="37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27"/>
    </row>
    <row r="27" spans="2:27">
      <c r="B27" s="25"/>
      <c r="C27" s="37"/>
      <c r="D27" s="37"/>
      <c r="E27" s="37"/>
      <c r="F27" s="37"/>
      <c r="G27" s="37"/>
      <c r="H27" s="37"/>
      <c r="I27" s="37"/>
      <c r="J27" s="37"/>
      <c r="K27" s="37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27"/>
    </row>
    <row r="28" spans="2:27" ht="13.8" thickBo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4"/>
    </row>
    <row r="29" spans="2:27">
      <c r="C29" s="2"/>
      <c r="D29" s="2"/>
      <c r="E29" s="2"/>
      <c r="F29" s="2"/>
      <c r="G29" s="2"/>
      <c r="H29" s="2"/>
      <c r="I29" s="2"/>
      <c r="J29" s="2"/>
      <c r="K29" s="2"/>
    </row>
    <row r="30" spans="2:27">
      <c r="C30" s="2"/>
      <c r="D30" s="2"/>
      <c r="E30" s="2"/>
      <c r="F30" s="2"/>
      <c r="G30" s="2"/>
      <c r="H30" s="2"/>
      <c r="I30" s="2"/>
      <c r="J30" s="2"/>
      <c r="K30" s="2"/>
    </row>
    <row r="31" spans="2:27">
      <c r="C31" s="2"/>
      <c r="D31" s="2"/>
      <c r="E31" s="2"/>
      <c r="F31" s="2"/>
      <c r="G31" s="2"/>
      <c r="H31" s="2"/>
      <c r="I31" s="2"/>
      <c r="J31" s="2"/>
      <c r="K31" s="2"/>
    </row>
    <row r="32" spans="2:27">
      <c r="C32" s="2"/>
      <c r="D32" s="2"/>
      <c r="E32" s="2"/>
      <c r="F32" s="2"/>
      <c r="G32" s="2"/>
      <c r="H32" s="2"/>
      <c r="I32" s="2"/>
      <c r="J32" s="2"/>
      <c r="K32" s="2"/>
    </row>
    <row r="33" spans="3:11">
      <c r="C33" s="2"/>
      <c r="D33" s="2"/>
      <c r="E33" s="2"/>
      <c r="F33" s="2"/>
      <c r="G33" s="2"/>
      <c r="H33" s="2"/>
      <c r="I33" s="2"/>
      <c r="J33" s="2"/>
      <c r="K33" s="2"/>
    </row>
    <row r="34" spans="3:11">
      <c r="C34" s="2"/>
      <c r="D34" s="2"/>
      <c r="E34" s="2"/>
      <c r="F34" s="2"/>
      <c r="G34" s="2"/>
      <c r="H34" s="2"/>
      <c r="I34" s="2"/>
      <c r="J34" s="2"/>
      <c r="K34" s="2"/>
    </row>
    <row r="35" spans="3:11">
      <c r="C35" s="2"/>
      <c r="D35" s="2"/>
      <c r="E35" s="2"/>
      <c r="F35" s="2"/>
      <c r="G35" s="2"/>
      <c r="H35" s="2"/>
      <c r="I35" s="2"/>
      <c r="J35" s="2"/>
      <c r="K35" s="2"/>
    </row>
    <row r="36" spans="3:11">
      <c r="C36" s="2"/>
      <c r="D36" s="2"/>
      <c r="E36" s="2"/>
      <c r="F36" s="2"/>
      <c r="G36" s="2"/>
      <c r="H36" s="2"/>
      <c r="I36" s="2"/>
      <c r="J36" s="2"/>
      <c r="K36" s="2"/>
    </row>
    <row r="37" spans="3:11">
      <c r="C37" s="2"/>
      <c r="D37" s="2"/>
      <c r="E37" s="2"/>
      <c r="F37" s="2"/>
      <c r="G37" s="2"/>
      <c r="H37" s="2"/>
      <c r="I37" s="2"/>
      <c r="J37" s="2"/>
      <c r="K37" s="2"/>
    </row>
    <row r="38" spans="3:11">
      <c r="C38" s="2"/>
      <c r="D38" s="2"/>
      <c r="E38" s="2"/>
      <c r="F38" s="2"/>
      <c r="G38" s="2"/>
      <c r="H38" s="2"/>
      <c r="I38" s="2"/>
      <c r="J38" s="2"/>
      <c r="K38" s="2"/>
    </row>
    <row r="39" spans="3:11">
      <c r="C39" s="2"/>
      <c r="D39" s="2"/>
      <c r="E39" s="2"/>
      <c r="F39" s="2"/>
      <c r="G39" s="2"/>
      <c r="H39" s="2"/>
      <c r="I39" s="2"/>
      <c r="J39" s="2"/>
      <c r="K39" s="2"/>
    </row>
    <row r="40" spans="3:11">
      <c r="C40" s="2"/>
      <c r="D40" s="2"/>
      <c r="E40" s="2"/>
      <c r="F40" s="2"/>
      <c r="G40" s="2"/>
      <c r="H40" s="2"/>
      <c r="I40" s="2"/>
      <c r="J40" s="2"/>
      <c r="K40" s="2"/>
    </row>
    <row r="41" spans="3:11">
      <c r="C41" s="2"/>
      <c r="D41" s="2"/>
      <c r="E41" s="2"/>
      <c r="F41" s="2"/>
      <c r="G41" s="2"/>
      <c r="H41" s="2"/>
      <c r="I41" s="2"/>
      <c r="J41" s="2"/>
      <c r="K41" s="2"/>
    </row>
    <row r="42" spans="3:11">
      <c r="C42" s="2"/>
      <c r="D42" s="2"/>
      <c r="E42" s="2"/>
      <c r="F42" s="2"/>
      <c r="G42" s="2"/>
      <c r="H42" s="2"/>
      <c r="I42" s="2"/>
      <c r="J42" s="2"/>
      <c r="K42" s="2"/>
    </row>
    <row r="43" spans="3:11">
      <c r="C43" s="2"/>
      <c r="D43" s="2"/>
      <c r="E43" s="2"/>
      <c r="F43" s="2"/>
      <c r="G43" s="2"/>
      <c r="H43" s="2"/>
      <c r="I43" s="2"/>
      <c r="J43" s="2"/>
      <c r="K43" s="2"/>
    </row>
    <row r="44" spans="3:11">
      <c r="C44" s="2"/>
      <c r="D44" s="2"/>
      <c r="E44" s="2"/>
      <c r="F44" s="2"/>
      <c r="G44" s="2"/>
      <c r="H44" s="2"/>
      <c r="I44" s="2"/>
      <c r="J44" s="2"/>
      <c r="K44" s="2"/>
    </row>
    <row r="45" spans="3:11">
      <c r="C45" s="2"/>
      <c r="D45" s="2"/>
      <c r="E45" s="2"/>
      <c r="F45" s="2"/>
      <c r="G45" s="2"/>
      <c r="H45" s="2"/>
      <c r="I45" s="2"/>
      <c r="J45" s="2"/>
      <c r="K45" s="2"/>
    </row>
    <row r="46" spans="3:11">
      <c r="C46" s="2"/>
      <c r="D46" s="2"/>
      <c r="E46" s="2"/>
      <c r="F46" s="2"/>
      <c r="G46" s="2"/>
      <c r="H46" s="2"/>
      <c r="I46" s="2"/>
      <c r="J46" s="2"/>
      <c r="K46" s="2"/>
    </row>
    <row r="47" spans="3:11">
      <c r="C47" s="2"/>
      <c r="D47" s="2"/>
      <c r="E47" s="2"/>
      <c r="F47" s="2"/>
      <c r="G47" s="2"/>
      <c r="H47" s="2"/>
      <c r="I47" s="2"/>
      <c r="J47" s="2"/>
      <c r="K47" s="2"/>
    </row>
    <row r="48" spans="3:11">
      <c r="C48" s="2"/>
      <c r="D48" s="2"/>
      <c r="E48" s="2"/>
      <c r="F48" s="2"/>
      <c r="G48" s="2"/>
      <c r="H48" s="2"/>
      <c r="I48" s="2"/>
      <c r="J48" s="2"/>
      <c r="K48" s="2"/>
    </row>
    <row r="49" spans="3:11">
      <c r="C49" s="2"/>
      <c r="D49" s="2"/>
      <c r="E49" s="2"/>
      <c r="F49" s="2"/>
      <c r="G49" s="2"/>
      <c r="H49" s="2"/>
      <c r="I49" s="2"/>
      <c r="J49" s="2"/>
      <c r="K49" s="2"/>
    </row>
    <row r="50" spans="3:11">
      <c r="C50" s="2"/>
      <c r="D50" s="2"/>
      <c r="E50" s="2"/>
      <c r="F50" s="2"/>
      <c r="G50" s="2"/>
      <c r="H50" s="2"/>
      <c r="I50" s="2"/>
      <c r="J50" s="2"/>
      <c r="K50" s="2"/>
    </row>
    <row r="51" spans="3:11">
      <c r="C51" s="2"/>
      <c r="D51" s="2"/>
      <c r="E51" s="2"/>
      <c r="F51" s="2"/>
      <c r="G51" s="2"/>
      <c r="H51" s="2"/>
      <c r="I51" s="2"/>
      <c r="J51" s="2"/>
      <c r="K51" s="2"/>
    </row>
    <row r="52" spans="3:11">
      <c r="C52" s="2"/>
      <c r="D52" s="2"/>
      <c r="E52" s="2"/>
      <c r="F52" s="2"/>
      <c r="G52" s="2"/>
      <c r="H52" s="2"/>
      <c r="I52" s="2"/>
      <c r="J52" s="2"/>
      <c r="K52" s="2"/>
    </row>
    <row r="53" spans="3:11">
      <c r="C53" s="2"/>
      <c r="D53" s="2"/>
      <c r="E53" s="2"/>
      <c r="F53" s="2"/>
      <c r="G53" s="2"/>
      <c r="H53" s="2"/>
      <c r="I53" s="2"/>
      <c r="J53" s="2"/>
      <c r="K53" s="2"/>
    </row>
    <row r="54" spans="3:11">
      <c r="C54" s="2"/>
      <c r="D54" s="2"/>
      <c r="E54" s="2"/>
      <c r="F54" s="2"/>
      <c r="G54" s="2"/>
      <c r="H54" s="2"/>
      <c r="I54" s="2"/>
      <c r="J54" s="2"/>
      <c r="K54" s="2"/>
    </row>
    <row r="55" spans="3:11">
      <c r="C55" s="2"/>
      <c r="D55" s="2"/>
      <c r="E55" s="2"/>
      <c r="F55" s="2"/>
      <c r="G55" s="2"/>
      <c r="H55" s="2"/>
      <c r="I55" s="2"/>
      <c r="J55" s="2"/>
      <c r="K55" s="2"/>
    </row>
    <row r="56" spans="3:11">
      <c r="C56" s="2"/>
      <c r="D56" s="2"/>
      <c r="E56" s="2"/>
      <c r="F56" s="2"/>
      <c r="G56" s="2"/>
      <c r="H56" s="2"/>
      <c r="I56" s="2"/>
      <c r="J56" s="2"/>
      <c r="K56" s="2"/>
    </row>
    <row r="57" spans="3:11">
      <c r="C57" s="2"/>
      <c r="D57" s="2"/>
      <c r="E57" s="2"/>
      <c r="F57" s="2"/>
      <c r="G57" s="2"/>
      <c r="H57" s="2"/>
      <c r="I57" s="2"/>
      <c r="J57" s="2"/>
      <c r="K57" s="2"/>
    </row>
    <row r="58" spans="3:11">
      <c r="C58" s="2"/>
      <c r="D58" s="2"/>
      <c r="E58" s="2"/>
      <c r="F58" s="2"/>
      <c r="G58" s="2"/>
      <c r="H58" s="2"/>
      <c r="I58" s="2"/>
      <c r="J58" s="2"/>
      <c r="K58" s="2"/>
    </row>
    <row r="59" spans="3:11">
      <c r="C59" s="2"/>
      <c r="D59" s="2"/>
      <c r="E59" s="2"/>
      <c r="F59" s="2"/>
      <c r="G59" s="2"/>
      <c r="H59" s="2"/>
      <c r="I59" s="2"/>
      <c r="J59" s="2"/>
      <c r="K59" s="2"/>
    </row>
    <row r="60" spans="3:11">
      <c r="C60" s="2"/>
      <c r="D60" s="2"/>
      <c r="E60" s="2"/>
      <c r="F60" s="2"/>
      <c r="G60" s="2"/>
      <c r="H60" s="2"/>
      <c r="I60" s="2"/>
      <c r="J60" s="2"/>
      <c r="K60" s="2"/>
    </row>
    <row r="61" spans="3:11">
      <c r="C61" s="2"/>
      <c r="D61" s="2"/>
      <c r="E61" s="2"/>
      <c r="F61" s="2"/>
      <c r="G61" s="2"/>
      <c r="H61" s="2"/>
      <c r="I61" s="2"/>
      <c r="J61" s="2"/>
      <c r="K61" s="2"/>
    </row>
    <row r="62" spans="3:11">
      <c r="C62" s="2"/>
      <c r="D62" s="2"/>
      <c r="E62" s="2"/>
      <c r="F62" s="2"/>
      <c r="G62" s="2"/>
      <c r="H62" s="2"/>
      <c r="I62" s="2"/>
      <c r="J62" s="2"/>
      <c r="K62" s="2"/>
    </row>
    <row r="63" spans="3:11">
      <c r="C63" s="2"/>
      <c r="D63" s="2"/>
      <c r="E63" s="2"/>
      <c r="F63" s="2"/>
      <c r="G63" s="2"/>
      <c r="H63" s="2"/>
      <c r="I63" s="2"/>
      <c r="J63" s="2"/>
      <c r="K63" s="2"/>
    </row>
    <row r="64" spans="3:11">
      <c r="C64" s="2"/>
      <c r="D64" s="2"/>
      <c r="E64" s="2"/>
      <c r="F64" s="2"/>
      <c r="G64" s="2"/>
      <c r="H64" s="2"/>
      <c r="I64" s="2"/>
      <c r="J64" s="2"/>
      <c r="K64" s="2"/>
    </row>
    <row r="65" spans="3:11">
      <c r="C65" s="2"/>
      <c r="D65" s="2"/>
      <c r="E65" s="2"/>
      <c r="F65" s="2"/>
      <c r="G65" s="2"/>
      <c r="H65" s="2"/>
      <c r="I65" s="2"/>
      <c r="J65" s="2"/>
      <c r="K65" s="2"/>
    </row>
    <row r="66" spans="3:11">
      <c r="C66" s="2"/>
      <c r="D66" s="2"/>
      <c r="E66" s="2"/>
      <c r="F66" s="2"/>
      <c r="G66" s="2"/>
      <c r="H66" s="2"/>
      <c r="I66" s="2"/>
      <c r="J66" s="2"/>
      <c r="K66" s="2"/>
    </row>
    <row r="67" spans="3:11">
      <c r="C67" s="2"/>
      <c r="D67" s="2"/>
      <c r="E67" s="2"/>
      <c r="F67" s="2"/>
      <c r="G67" s="2"/>
      <c r="H67" s="2"/>
      <c r="I67" s="2"/>
      <c r="J67" s="2"/>
      <c r="K67" s="2"/>
    </row>
    <row r="68" spans="3:11">
      <c r="C68" s="2"/>
      <c r="D68" s="2"/>
      <c r="E68" s="2"/>
      <c r="F68" s="2"/>
      <c r="G68" s="2"/>
      <c r="H68" s="2"/>
      <c r="I68" s="2"/>
      <c r="J68" s="2"/>
      <c r="K68" s="2"/>
    </row>
    <row r="69" spans="3:11">
      <c r="C69" s="2"/>
      <c r="D69" s="2"/>
      <c r="E69" s="2"/>
      <c r="F69" s="2"/>
      <c r="G69" s="2"/>
      <c r="H69" s="2"/>
      <c r="I69" s="2"/>
      <c r="J69" s="2"/>
      <c r="K69" s="2"/>
    </row>
    <row r="70" spans="3:11">
      <c r="C70" s="2"/>
      <c r="D70" s="2"/>
      <c r="E70" s="2"/>
      <c r="F70" s="2"/>
      <c r="G70" s="2"/>
      <c r="H70" s="2"/>
      <c r="I70" s="2"/>
      <c r="J70" s="2"/>
      <c r="K70" s="2"/>
    </row>
    <row r="71" spans="3:11">
      <c r="C71" s="2"/>
      <c r="D71" s="2"/>
      <c r="E71" s="2"/>
      <c r="F71" s="2"/>
      <c r="G71" s="2"/>
      <c r="H71" s="2"/>
      <c r="I71" s="2"/>
      <c r="J71" s="2"/>
      <c r="K71" s="2"/>
    </row>
    <row r="72" spans="3:11">
      <c r="C72" s="2"/>
      <c r="D72" s="2"/>
      <c r="E72" s="2"/>
      <c r="F72" s="2"/>
      <c r="G72" s="2"/>
      <c r="H72" s="2"/>
      <c r="I72" s="2"/>
      <c r="J72" s="2"/>
      <c r="K72" s="2"/>
    </row>
    <row r="73" spans="3:11">
      <c r="C73" s="2"/>
      <c r="D73" s="2"/>
      <c r="E73" s="2"/>
      <c r="F73" s="2"/>
      <c r="G73" s="2"/>
      <c r="H73" s="2"/>
      <c r="I73" s="2"/>
      <c r="J73" s="2"/>
      <c r="K73" s="2"/>
    </row>
    <row r="74" spans="3:11">
      <c r="C74" s="2"/>
      <c r="D74" s="2"/>
      <c r="E74" s="2"/>
      <c r="F74" s="2"/>
      <c r="G74" s="2"/>
      <c r="H74" s="2"/>
      <c r="I74" s="2"/>
      <c r="J74" s="2"/>
      <c r="K74" s="2"/>
    </row>
    <row r="75" spans="3:11">
      <c r="C75" s="2"/>
      <c r="D75" s="2"/>
      <c r="E75" s="2"/>
      <c r="F75" s="2"/>
      <c r="G75" s="2"/>
      <c r="H75" s="2"/>
      <c r="I75" s="2"/>
      <c r="J75" s="2"/>
      <c r="K75" s="2"/>
    </row>
    <row r="76" spans="3:11">
      <c r="C76" s="2"/>
      <c r="D76" s="2"/>
      <c r="E76" s="2"/>
      <c r="F76" s="2"/>
      <c r="G76" s="2"/>
      <c r="H76" s="2"/>
      <c r="I76" s="2"/>
      <c r="J76" s="2"/>
      <c r="K76" s="2"/>
    </row>
    <row r="77" spans="3:11">
      <c r="C77" s="2"/>
      <c r="D77" s="2"/>
      <c r="E77" s="2"/>
      <c r="F77" s="2"/>
      <c r="G77" s="2"/>
      <c r="H77" s="2"/>
      <c r="I77" s="2"/>
      <c r="J77" s="2"/>
      <c r="K77" s="2"/>
    </row>
    <row r="78" spans="3:11">
      <c r="C78" s="2"/>
      <c r="D78" s="2"/>
      <c r="E78" s="2"/>
      <c r="F78" s="2"/>
      <c r="G78" s="2"/>
      <c r="H78" s="2"/>
      <c r="I78" s="2"/>
      <c r="J78" s="2"/>
      <c r="K78" s="2"/>
    </row>
    <row r="79" spans="3:11">
      <c r="C79" s="2"/>
      <c r="D79" s="2"/>
      <c r="E79" s="2"/>
      <c r="F79" s="2"/>
      <c r="G79" s="2"/>
      <c r="H79" s="2"/>
      <c r="I79" s="2"/>
      <c r="J79" s="2"/>
      <c r="K79" s="2"/>
    </row>
    <row r="80" spans="3:11">
      <c r="C80" s="2"/>
      <c r="D80" s="2"/>
      <c r="E80" s="2"/>
      <c r="F80" s="2"/>
      <c r="G80" s="2"/>
      <c r="H80" s="2"/>
      <c r="I80" s="2"/>
      <c r="J80" s="2"/>
      <c r="K80" s="2"/>
    </row>
    <row r="81" spans="3:11">
      <c r="C81" s="2"/>
      <c r="D81" s="2"/>
      <c r="E81" s="2"/>
      <c r="F81" s="2"/>
      <c r="G81" s="2"/>
      <c r="H81" s="2"/>
      <c r="I81" s="2"/>
      <c r="J81" s="2"/>
      <c r="K81" s="2"/>
    </row>
    <row r="82" spans="3:11">
      <c r="C82" s="2"/>
      <c r="D82" s="2"/>
      <c r="E82" s="2"/>
      <c r="F82" s="2"/>
      <c r="G82" s="2"/>
      <c r="H82" s="2"/>
      <c r="I82" s="2"/>
      <c r="J82" s="2"/>
      <c r="K82" s="2"/>
    </row>
    <row r="83" spans="3:11">
      <c r="C83" s="2"/>
      <c r="D83" s="2"/>
      <c r="E83" s="2"/>
      <c r="F83" s="2"/>
      <c r="G83" s="2"/>
      <c r="H83" s="2"/>
      <c r="I83" s="2"/>
      <c r="J83" s="2"/>
      <c r="K83" s="2"/>
    </row>
    <row r="84" spans="3:11">
      <c r="C84" s="2"/>
      <c r="D84" s="2"/>
      <c r="E84" s="2"/>
      <c r="F84" s="2"/>
      <c r="G84" s="2"/>
      <c r="H84" s="2"/>
      <c r="I84" s="2"/>
      <c r="J84" s="2"/>
      <c r="K84" s="2"/>
    </row>
    <row r="85" spans="3:11">
      <c r="C85" s="2"/>
      <c r="D85" s="2"/>
      <c r="E85" s="2"/>
      <c r="F85" s="2"/>
      <c r="G85" s="2"/>
      <c r="H85" s="2"/>
      <c r="I85" s="2"/>
      <c r="J85" s="2"/>
      <c r="K85" s="2"/>
    </row>
    <row r="86" spans="3:11">
      <c r="C86" s="2"/>
      <c r="D86" s="2"/>
      <c r="E86" s="2"/>
      <c r="F86" s="2"/>
      <c r="G86" s="2"/>
      <c r="H86" s="2"/>
      <c r="I86" s="2"/>
      <c r="J86" s="2"/>
      <c r="K86" s="2"/>
    </row>
    <row r="87" spans="3:11">
      <c r="C87" s="2"/>
      <c r="D87" s="2"/>
      <c r="E87" s="2"/>
      <c r="F87" s="2"/>
      <c r="G87" s="2"/>
      <c r="H87" s="2"/>
      <c r="I87" s="2"/>
      <c r="J87" s="2"/>
      <c r="K87" s="2"/>
    </row>
    <row r="88" spans="3:11">
      <c r="C88" s="2"/>
      <c r="D88" s="2"/>
      <c r="E88" s="2"/>
      <c r="F88" s="2"/>
      <c r="G88" s="2"/>
      <c r="H88" s="2"/>
      <c r="I88" s="2"/>
      <c r="J88" s="2"/>
      <c r="K88" s="2"/>
    </row>
    <row r="89" spans="3:11">
      <c r="C89" s="2"/>
      <c r="D89" s="2"/>
      <c r="E89" s="2"/>
      <c r="F89" s="2"/>
      <c r="G89" s="2"/>
      <c r="H89" s="2"/>
      <c r="I89" s="2"/>
      <c r="J89" s="2"/>
      <c r="K89" s="2"/>
    </row>
    <row r="90" spans="3:11">
      <c r="C90" s="2"/>
      <c r="D90" s="2"/>
      <c r="E90" s="2"/>
      <c r="F90" s="2"/>
      <c r="G90" s="2"/>
      <c r="H90" s="2"/>
      <c r="I90" s="2"/>
      <c r="J90" s="2"/>
      <c r="K90" s="2"/>
    </row>
    <row r="91" spans="3:11">
      <c r="C91" s="2"/>
      <c r="D91" s="2"/>
      <c r="E91" s="2"/>
      <c r="F91" s="2"/>
      <c r="G91" s="2"/>
      <c r="H91" s="2"/>
      <c r="I91" s="2"/>
      <c r="J91" s="2"/>
      <c r="K91" s="2"/>
    </row>
    <row r="92" spans="3:11">
      <c r="C92" s="2"/>
      <c r="D92" s="2"/>
      <c r="E92" s="2"/>
      <c r="F92" s="2"/>
      <c r="G92" s="2"/>
      <c r="H92" s="2"/>
      <c r="I92" s="2"/>
      <c r="J92" s="2"/>
      <c r="K92" s="2"/>
    </row>
    <row r="93" spans="3:11">
      <c r="C93" s="2"/>
      <c r="D93" s="2"/>
      <c r="E93" s="2"/>
      <c r="F93" s="2"/>
      <c r="G93" s="2"/>
      <c r="H93" s="2"/>
      <c r="I93" s="2"/>
      <c r="J93" s="2"/>
      <c r="K93" s="2"/>
    </row>
    <row r="94" spans="3:11">
      <c r="C94" s="2"/>
      <c r="D94" s="2"/>
      <c r="E94" s="2"/>
      <c r="F94" s="2"/>
      <c r="G94" s="2"/>
      <c r="H94" s="2"/>
      <c r="I94" s="2"/>
      <c r="J94" s="2"/>
      <c r="K94" s="2"/>
    </row>
    <row r="95" spans="3:11">
      <c r="C95" s="2"/>
      <c r="D95" s="2"/>
      <c r="E95" s="2"/>
      <c r="F95" s="2"/>
      <c r="G95" s="2"/>
      <c r="H95" s="2"/>
      <c r="I95" s="2"/>
      <c r="J95" s="2"/>
      <c r="K95" s="2"/>
    </row>
    <row r="96" spans="3:11">
      <c r="C96" s="2"/>
      <c r="D96" s="2"/>
      <c r="E96" s="2"/>
      <c r="F96" s="2"/>
      <c r="G96" s="2"/>
      <c r="H96" s="2"/>
      <c r="I96" s="2"/>
      <c r="J96" s="2"/>
      <c r="K96" s="2"/>
    </row>
    <row r="97" spans="3:11">
      <c r="C97" s="2"/>
      <c r="D97" s="2"/>
      <c r="E97" s="2"/>
      <c r="F97" s="2"/>
      <c r="G97" s="2"/>
      <c r="H97" s="2"/>
      <c r="I97" s="2"/>
      <c r="J97" s="2"/>
      <c r="K97" s="2"/>
    </row>
    <row r="98" spans="3:11">
      <c r="C98" s="2"/>
      <c r="D98" s="2"/>
      <c r="E98" s="2"/>
      <c r="F98" s="2"/>
      <c r="G98" s="2"/>
      <c r="H98" s="2"/>
      <c r="I98" s="2"/>
      <c r="J98" s="2"/>
      <c r="K98" s="2"/>
    </row>
    <row r="99" spans="3:11">
      <c r="C99" s="2"/>
      <c r="D99" s="2"/>
      <c r="E99" s="2"/>
      <c r="F99" s="2"/>
      <c r="G99" s="2"/>
      <c r="H99" s="2"/>
      <c r="I99" s="2"/>
      <c r="J99" s="2"/>
      <c r="K99" s="2"/>
    </row>
    <row r="100" spans="3:11">
      <c r="C100" s="2"/>
      <c r="D100" s="2"/>
      <c r="E100" s="2"/>
      <c r="F100" s="2"/>
      <c r="G100" s="2"/>
      <c r="H100" s="2"/>
      <c r="I100" s="2"/>
      <c r="J100" s="2"/>
      <c r="K100" s="2"/>
    </row>
    <row r="101" spans="3:11">
      <c r="C101" s="2"/>
      <c r="D101" s="2"/>
      <c r="E101" s="2"/>
      <c r="F101" s="2"/>
      <c r="G101" s="2"/>
      <c r="H101" s="2"/>
      <c r="I101" s="2"/>
      <c r="J101" s="2"/>
      <c r="K101" s="2"/>
    </row>
    <row r="102" spans="3:11">
      <c r="C102" s="2"/>
      <c r="D102" s="2"/>
      <c r="E102" s="2"/>
      <c r="F102" s="2"/>
      <c r="G102" s="2"/>
      <c r="H102" s="2"/>
      <c r="I102" s="2"/>
      <c r="J102" s="2"/>
      <c r="K102" s="2"/>
    </row>
    <row r="103" spans="3:11">
      <c r="C103" s="2"/>
      <c r="D103" s="2"/>
      <c r="E103" s="2"/>
      <c r="F103" s="2"/>
      <c r="G103" s="2"/>
      <c r="H103" s="2"/>
      <c r="I103" s="2"/>
      <c r="J103" s="2"/>
      <c r="K103" s="2"/>
    </row>
    <row r="104" spans="3:11">
      <c r="C104" s="2"/>
      <c r="D104" s="2"/>
      <c r="E104" s="2"/>
      <c r="F104" s="2"/>
      <c r="G104" s="2"/>
      <c r="H104" s="2"/>
      <c r="I104" s="2"/>
      <c r="J104" s="2"/>
      <c r="K104" s="2"/>
    </row>
    <row r="105" spans="3:11">
      <c r="C105" s="2"/>
      <c r="D105" s="2"/>
      <c r="E105" s="2"/>
      <c r="F105" s="2"/>
      <c r="G105" s="2"/>
      <c r="H105" s="2"/>
      <c r="I105" s="2"/>
      <c r="J105" s="2"/>
      <c r="K105" s="2"/>
    </row>
    <row r="106" spans="3:11">
      <c r="C106" s="2"/>
      <c r="D106" s="2"/>
      <c r="E106" s="2"/>
      <c r="F106" s="2"/>
      <c r="G106" s="2"/>
      <c r="H106" s="2"/>
      <c r="I106" s="2"/>
      <c r="J106" s="2"/>
      <c r="K106" s="2"/>
    </row>
    <row r="107" spans="3:11">
      <c r="C107" s="2"/>
      <c r="D107" s="2"/>
      <c r="E107" s="2"/>
      <c r="F107" s="2"/>
      <c r="G107" s="2"/>
      <c r="H107" s="2"/>
      <c r="I107" s="2"/>
      <c r="J107" s="2"/>
      <c r="K107" s="2"/>
    </row>
    <row r="108" spans="3:11">
      <c r="C108" s="2"/>
      <c r="D108" s="2"/>
      <c r="E108" s="2"/>
      <c r="F108" s="2"/>
      <c r="G108" s="2"/>
      <c r="H108" s="2"/>
      <c r="I108" s="2"/>
      <c r="J108" s="2"/>
      <c r="K108" s="2"/>
    </row>
    <row r="109" spans="3:11">
      <c r="C109" s="2"/>
      <c r="D109" s="2"/>
      <c r="E109" s="2"/>
      <c r="F109" s="2"/>
      <c r="G109" s="2"/>
      <c r="H109" s="2"/>
      <c r="I109" s="2"/>
      <c r="J109" s="2"/>
      <c r="K109" s="2"/>
    </row>
    <row r="110" spans="3:11">
      <c r="C110" s="2"/>
      <c r="D110" s="2"/>
      <c r="E110" s="2"/>
      <c r="F110" s="2"/>
      <c r="G110" s="2"/>
      <c r="H110" s="2"/>
      <c r="I110" s="2"/>
      <c r="J110" s="2"/>
      <c r="K110" s="2"/>
    </row>
    <row r="111" spans="3:11">
      <c r="C111" s="2"/>
      <c r="D111" s="2"/>
      <c r="E111" s="2"/>
      <c r="F111" s="2"/>
      <c r="G111" s="2"/>
      <c r="H111" s="2"/>
      <c r="I111" s="2"/>
      <c r="J111" s="2"/>
      <c r="K111" s="2"/>
    </row>
    <row r="112" spans="3:11">
      <c r="C112" s="2"/>
      <c r="D112" s="2"/>
      <c r="E112" s="2"/>
      <c r="F112" s="2"/>
      <c r="G112" s="2"/>
      <c r="H112" s="2"/>
      <c r="I112" s="2"/>
      <c r="J112" s="2"/>
      <c r="K112" s="2"/>
    </row>
    <row r="113" spans="3:11">
      <c r="C113" s="2"/>
      <c r="D113" s="2"/>
      <c r="E113" s="2"/>
      <c r="F113" s="2"/>
      <c r="G113" s="2"/>
      <c r="H113" s="2"/>
      <c r="I113" s="2"/>
      <c r="J113" s="2"/>
      <c r="K113" s="2"/>
    </row>
    <row r="114" spans="3:11">
      <c r="C114" s="2"/>
      <c r="D114" s="2"/>
      <c r="E114" s="2"/>
      <c r="F114" s="2"/>
      <c r="G114" s="2"/>
      <c r="H114" s="2"/>
      <c r="I114" s="2"/>
      <c r="J114" s="2"/>
      <c r="K114" s="2"/>
    </row>
    <row r="115" spans="3:11">
      <c r="C115" s="2"/>
      <c r="D115" s="2"/>
      <c r="E115" s="2"/>
      <c r="F115" s="2"/>
      <c r="G115" s="2"/>
      <c r="H115" s="2"/>
      <c r="I115" s="2"/>
      <c r="J115" s="2"/>
      <c r="K115" s="2"/>
    </row>
    <row r="116" spans="3:11">
      <c r="C116" s="2"/>
      <c r="D116" s="2"/>
      <c r="E116" s="2"/>
      <c r="F116" s="2"/>
      <c r="G116" s="2"/>
      <c r="H116" s="2"/>
      <c r="I116" s="2"/>
      <c r="J116" s="2"/>
      <c r="K116" s="2"/>
    </row>
    <row r="117" spans="3:11">
      <c r="C117" s="2"/>
      <c r="D117" s="2"/>
      <c r="E117" s="2"/>
      <c r="F117" s="2"/>
      <c r="G117" s="2"/>
      <c r="H117" s="2"/>
      <c r="I117" s="2"/>
      <c r="J117" s="2"/>
      <c r="K117" s="2"/>
    </row>
    <row r="118" spans="3:11">
      <c r="C118" s="2"/>
      <c r="D118" s="2"/>
      <c r="E118" s="2"/>
      <c r="F118" s="2"/>
      <c r="G118" s="2"/>
      <c r="H118" s="2"/>
      <c r="I118" s="2"/>
      <c r="J118" s="2"/>
      <c r="K118" s="2"/>
    </row>
    <row r="119" spans="3:11">
      <c r="C119" s="2"/>
      <c r="D119" s="2"/>
      <c r="E119" s="2"/>
      <c r="F119" s="2"/>
      <c r="G119" s="2"/>
      <c r="H119" s="2"/>
      <c r="I119" s="2"/>
      <c r="J119" s="2"/>
      <c r="K119" s="2"/>
    </row>
    <row r="120" spans="3:11">
      <c r="C120" s="2"/>
      <c r="D120" s="2"/>
      <c r="E120" s="2"/>
      <c r="F120" s="2"/>
      <c r="G120" s="2"/>
      <c r="H120" s="2"/>
      <c r="I120" s="2"/>
      <c r="J120" s="2"/>
      <c r="K120" s="2"/>
    </row>
    <row r="121" spans="3:11">
      <c r="C121" s="2"/>
      <c r="D121" s="2"/>
      <c r="E121" s="2"/>
      <c r="F121" s="2"/>
      <c r="G121" s="2"/>
      <c r="H121" s="2"/>
      <c r="I121" s="2"/>
      <c r="J121" s="2"/>
      <c r="K121" s="2"/>
    </row>
    <row r="122" spans="3:11">
      <c r="C122" s="2"/>
      <c r="D122" s="2"/>
      <c r="E122" s="2"/>
      <c r="F122" s="2"/>
      <c r="G122" s="2"/>
      <c r="H122" s="2"/>
      <c r="I122" s="2"/>
      <c r="J122" s="2"/>
      <c r="K122" s="2"/>
    </row>
    <row r="123" spans="3:11">
      <c r="C123" s="2"/>
      <c r="D123" s="2"/>
      <c r="E123" s="2"/>
      <c r="F123" s="2"/>
      <c r="G123" s="2"/>
      <c r="H123" s="2"/>
      <c r="I123" s="2"/>
      <c r="J123" s="2"/>
      <c r="K123" s="2"/>
    </row>
    <row r="124" spans="3:11">
      <c r="C124" s="2"/>
      <c r="D124" s="2"/>
      <c r="E124" s="2"/>
      <c r="F124" s="2"/>
      <c r="G124" s="2"/>
      <c r="H124" s="2"/>
      <c r="I124" s="2"/>
      <c r="J124" s="2"/>
      <c r="K124" s="2"/>
    </row>
    <row r="125" spans="3:11">
      <c r="C125" s="2"/>
      <c r="D125" s="2"/>
      <c r="E125" s="2"/>
      <c r="F125" s="2"/>
      <c r="G125" s="2"/>
      <c r="H125" s="2"/>
      <c r="I125" s="2"/>
      <c r="J125" s="2"/>
      <c r="K125" s="2"/>
    </row>
    <row r="126" spans="3:11">
      <c r="C126" s="2"/>
      <c r="D126" s="2"/>
      <c r="E126" s="2"/>
      <c r="F126" s="2"/>
      <c r="G126" s="2"/>
      <c r="H126" s="2"/>
      <c r="I126" s="2"/>
      <c r="J126" s="2"/>
      <c r="K126" s="2"/>
    </row>
    <row r="127" spans="3:11">
      <c r="C127" s="2"/>
      <c r="D127" s="2"/>
      <c r="E127" s="2"/>
      <c r="F127" s="2"/>
      <c r="G127" s="2"/>
      <c r="H127" s="2"/>
      <c r="I127" s="2"/>
      <c r="J127" s="2"/>
      <c r="K127" s="2"/>
    </row>
    <row r="128" spans="3:11">
      <c r="C128" s="2"/>
      <c r="D128" s="2"/>
      <c r="E128" s="2"/>
      <c r="F128" s="2"/>
      <c r="G128" s="2"/>
      <c r="H128" s="2"/>
      <c r="I128" s="2"/>
      <c r="J128" s="2"/>
      <c r="K128" s="2"/>
    </row>
    <row r="129" spans="3:11">
      <c r="C129" s="2"/>
      <c r="D129" s="2"/>
      <c r="E129" s="2"/>
      <c r="F129" s="2"/>
      <c r="G129" s="2"/>
      <c r="H129" s="2"/>
      <c r="I129" s="2"/>
      <c r="J129" s="2"/>
      <c r="K129" s="2"/>
    </row>
    <row r="130" spans="3:11">
      <c r="C130" s="2"/>
      <c r="D130" s="2"/>
      <c r="E130" s="2"/>
      <c r="F130" s="2"/>
      <c r="G130" s="2"/>
      <c r="H130" s="2"/>
      <c r="I130" s="2"/>
      <c r="J130" s="2"/>
      <c r="K130" s="2"/>
    </row>
    <row r="131" spans="3:11">
      <c r="C131" s="2"/>
      <c r="D131" s="2"/>
      <c r="E131" s="2"/>
      <c r="F131" s="2"/>
      <c r="G131" s="2"/>
      <c r="H131" s="2"/>
      <c r="I131" s="2"/>
      <c r="J131" s="2"/>
      <c r="K131" s="2"/>
    </row>
    <row r="132" spans="3:11">
      <c r="C132" s="2"/>
      <c r="D132" s="2"/>
      <c r="E132" s="2"/>
      <c r="F132" s="2"/>
      <c r="G132" s="2"/>
      <c r="H132" s="2"/>
      <c r="I132" s="2"/>
      <c r="J132" s="2"/>
      <c r="K132" s="2"/>
    </row>
    <row r="133" spans="3:11">
      <c r="C133" s="2"/>
      <c r="D133" s="2"/>
      <c r="E133" s="2"/>
      <c r="F133" s="2"/>
      <c r="G133" s="2"/>
      <c r="H133" s="2"/>
      <c r="I133" s="2"/>
      <c r="J133" s="2"/>
      <c r="K133" s="2"/>
    </row>
    <row r="134" spans="3:11">
      <c r="C134" s="2"/>
      <c r="D134" s="2"/>
      <c r="E134" s="2"/>
      <c r="F134" s="2"/>
      <c r="G134" s="2"/>
      <c r="H134" s="2"/>
      <c r="I134" s="2"/>
      <c r="J134" s="2"/>
      <c r="K134" s="2"/>
    </row>
    <row r="135" spans="3:11">
      <c r="C135" s="2"/>
      <c r="D135" s="2"/>
      <c r="E135" s="2"/>
      <c r="F135" s="2"/>
      <c r="G135" s="2"/>
      <c r="H135" s="2"/>
      <c r="I135" s="2"/>
      <c r="J135" s="2"/>
      <c r="K135" s="2"/>
    </row>
    <row r="136" spans="3:11">
      <c r="C136" s="2"/>
      <c r="D136" s="2"/>
      <c r="E136" s="2"/>
      <c r="F136" s="2"/>
      <c r="G136" s="2"/>
      <c r="H136" s="2"/>
      <c r="I136" s="2"/>
      <c r="J136" s="2"/>
      <c r="K136" s="2"/>
    </row>
    <row r="137" spans="3:11">
      <c r="C137" s="2"/>
      <c r="D137" s="2"/>
      <c r="E137" s="2"/>
      <c r="F137" s="2"/>
      <c r="G137" s="2"/>
      <c r="H137" s="2"/>
      <c r="I137" s="2"/>
      <c r="J137" s="2"/>
      <c r="K137" s="2"/>
    </row>
    <row r="138" spans="3:11">
      <c r="C138" s="2"/>
      <c r="D138" s="2"/>
      <c r="E138" s="2"/>
      <c r="F138" s="2"/>
      <c r="G138" s="2"/>
      <c r="H138" s="2"/>
      <c r="I138" s="2"/>
      <c r="J138" s="2"/>
      <c r="K138" s="2"/>
    </row>
    <row r="139" spans="3:11">
      <c r="C139" s="2"/>
      <c r="D139" s="2"/>
      <c r="E139" s="2"/>
      <c r="F139" s="2"/>
      <c r="G139" s="2"/>
      <c r="H139" s="2"/>
      <c r="I139" s="2"/>
      <c r="J139" s="2"/>
      <c r="K139" s="2"/>
    </row>
    <row r="140" spans="3:11">
      <c r="C140" s="2"/>
      <c r="D140" s="2"/>
      <c r="E140" s="2"/>
      <c r="F140" s="2"/>
      <c r="G140" s="2"/>
      <c r="H140" s="2"/>
      <c r="I140" s="2"/>
      <c r="J140" s="2"/>
      <c r="K140" s="2"/>
    </row>
    <row r="141" spans="3:11">
      <c r="C141" s="2"/>
      <c r="D141" s="2"/>
      <c r="E141" s="2"/>
      <c r="F141" s="2"/>
      <c r="G141" s="2"/>
      <c r="H141" s="2"/>
      <c r="I141" s="2"/>
      <c r="J141" s="2"/>
      <c r="K141" s="2"/>
    </row>
    <row r="142" spans="3:11">
      <c r="C142" s="2"/>
      <c r="D142" s="2"/>
      <c r="E142" s="2"/>
      <c r="F142" s="2"/>
      <c r="G142" s="2"/>
      <c r="H142" s="2"/>
      <c r="I142" s="2"/>
      <c r="J142" s="2"/>
      <c r="K142" s="2"/>
    </row>
    <row r="143" spans="3:11">
      <c r="C143" s="2"/>
      <c r="D143" s="2"/>
      <c r="E143" s="2"/>
      <c r="F143" s="2"/>
      <c r="G143" s="2"/>
      <c r="H143" s="2"/>
      <c r="I143" s="2"/>
      <c r="J143" s="2"/>
      <c r="K143" s="2"/>
    </row>
  </sheetData>
  <mergeCells count="15">
    <mergeCell ref="B5:Q5"/>
    <mergeCell ref="B6:Q6"/>
    <mergeCell ref="C12:J12"/>
    <mergeCell ref="C11:J11"/>
    <mergeCell ref="C15:J15"/>
    <mergeCell ref="K9:M9"/>
    <mergeCell ref="N9:P9"/>
    <mergeCell ref="N15:P15"/>
    <mergeCell ref="K15:M15"/>
    <mergeCell ref="B19:AA19"/>
    <mergeCell ref="B18:Q18"/>
    <mergeCell ref="C14:J14"/>
    <mergeCell ref="C13:J13"/>
    <mergeCell ref="B7:Q7"/>
    <mergeCell ref="B17:Q17"/>
  </mergeCells>
  <hyperlinks>
    <hyperlink ref="B18:Q18" r:id="rId1" display="Launch the tutorial"/>
  </hyperlinks>
  <pageMargins left="0.78740157499999996" right="0.78740157499999996" top="0.984251969" bottom="0.984251969" header="0.4921259845" footer="0.4921259845"/>
  <pageSetup paperSize="9" scale="43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4:Q158"/>
  <sheetViews>
    <sheetView zoomScaleNormal="100" zoomScaleSheetLayoutView="115" workbookViewId="0">
      <selection activeCell="T1" sqref="T1"/>
    </sheetView>
  </sheetViews>
  <sheetFormatPr defaultColWidth="11.44140625" defaultRowHeight="13.2"/>
  <cols>
    <col min="1" max="1" width="3.109375" customWidth="1"/>
    <col min="2" max="2" width="5.33203125" customWidth="1"/>
    <col min="3" max="4" width="9" style="1" customWidth="1"/>
    <col min="5" max="5" width="12.109375" style="1" customWidth="1"/>
    <col min="6" max="10" width="9" style="1" customWidth="1"/>
    <col min="11" max="11" width="9.6640625" style="1" customWidth="1"/>
    <col min="12" max="16" width="9.6640625" customWidth="1"/>
    <col min="17" max="17" width="3" customWidth="1"/>
    <col min="18" max="18" width="9.6640625" customWidth="1"/>
    <col min="19" max="19" width="7.109375" customWidth="1"/>
    <col min="20" max="66" width="16.44140625" customWidth="1"/>
    <col min="67" max="102" width="26" customWidth="1"/>
    <col min="103" max="152" width="1.5546875" customWidth="1"/>
  </cols>
  <sheetData>
    <row r="4" spans="2:17" ht="13.8" thickBot="1"/>
    <row r="5" spans="2:17" ht="13.8" thickBot="1">
      <c r="B5" s="382" t="s">
        <v>281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4"/>
    </row>
    <row r="6" spans="2:17" ht="28.5" customHeight="1" thickBot="1"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9"/>
    </row>
    <row r="7" spans="2:17" ht="25.5" customHeight="1" thickBot="1">
      <c r="B7" s="394" t="s">
        <v>283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6"/>
    </row>
    <row r="8" spans="2:17" ht="12.75" customHeight="1" thickBo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  <c r="Q8" s="24"/>
    </row>
    <row r="9" spans="2:17" ht="25.5" customHeight="1" thickBot="1">
      <c r="B9" s="25"/>
      <c r="C9" s="26"/>
      <c r="D9" s="26"/>
      <c r="E9" s="26"/>
      <c r="F9" s="26"/>
      <c r="G9" s="26"/>
      <c r="H9" s="26"/>
      <c r="I9" s="26"/>
      <c r="J9" s="26"/>
      <c r="K9" s="406" t="s">
        <v>284</v>
      </c>
      <c r="L9" s="407"/>
      <c r="M9" s="408"/>
      <c r="N9" s="409" t="s">
        <v>285</v>
      </c>
      <c r="O9" s="410"/>
      <c r="P9" s="411"/>
      <c r="Q9" s="27"/>
    </row>
    <row r="10" spans="2:17" s="1" customFormat="1" ht="31.2" thickBot="1">
      <c r="B10" s="28"/>
      <c r="C10" s="29"/>
      <c r="D10" s="29"/>
      <c r="E10" s="29"/>
      <c r="F10" s="29"/>
      <c r="G10" s="29"/>
      <c r="H10" s="29"/>
      <c r="I10" s="29"/>
      <c r="J10" s="29"/>
      <c r="K10" s="15" t="s">
        <v>286</v>
      </c>
      <c r="L10" s="16" t="s">
        <v>287</v>
      </c>
      <c r="M10" s="17" t="s">
        <v>288</v>
      </c>
      <c r="N10" s="18" t="s">
        <v>286</v>
      </c>
      <c r="O10" s="19" t="s">
        <v>287</v>
      </c>
      <c r="P10" s="20" t="s">
        <v>288</v>
      </c>
      <c r="Q10" s="30"/>
    </row>
    <row r="11" spans="2:17">
      <c r="B11" s="25"/>
      <c r="C11" s="378" t="s">
        <v>297</v>
      </c>
      <c r="D11" s="412"/>
      <c r="E11" s="412"/>
      <c r="F11" s="412"/>
      <c r="G11" s="412"/>
      <c r="H11" s="412"/>
      <c r="I11" s="412"/>
      <c r="J11" s="413"/>
      <c r="K11" s="4"/>
      <c r="L11" s="5"/>
      <c r="M11" s="6"/>
      <c r="N11" s="4"/>
      <c r="O11" s="5"/>
      <c r="P11" s="6"/>
      <c r="Q11" s="27"/>
    </row>
    <row r="12" spans="2:17">
      <c r="B12" s="25"/>
      <c r="C12" s="414" t="s">
        <v>298</v>
      </c>
      <c r="D12" s="415"/>
      <c r="E12" s="415"/>
      <c r="F12" s="415"/>
      <c r="G12" s="415"/>
      <c r="H12" s="415"/>
      <c r="I12" s="415"/>
      <c r="J12" s="416"/>
      <c r="K12" s="7"/>
      <c r="L12" s="8"/>
      <c r="M12" s="9"/>
      <c r="N12" s="10"/>
      <c r="O12" s="11"/>
      <c r="P12" s="9"/>
      <c r="Q12" s="27"/>
    </row>
    <row r="13" spans="2:17">
      <c r="B13" s="25"/>
      <c r="C13" s="414" t="s">
        <v>299</v>
      </c>
      <c r="D13" s="415"/>
      <c r="E13" s="415"/>
      <c r="F13" s="415"/>
      <c r="G13" s="415"/>
      <c r="H13" s="415"/>
      <c r="I13" s="415"/>
      <c r="J13" s="416"/>
      <c r="K13" s="7"/>
      <c r="L13" s="8"/>
      <c r="M13" s="9"/>
      <c r="N13" s="10"/>
      <c r="O13" s="11"/>
      <c r="P13" s="9"/>
      <c r="Q13" s="27"/>
    </row>
    <row r="14" spans="2:17">
      <c r="B14" s="25"/>
      <c r="C14" s="414" t="s">
        <v>300</v>
      </c>
      <c r="D14" s="415"/>
      <c r="E14" s="415"/>
      <c r="F14" s="415"/>
      <c r="G14" s="415"/>
      <c r="H14" s="415"/>
      <c r="I14" s="415"/>
      <c r="J14" s="416"/>
      <c r="K14" s="10"/>
      <c r="L14" s="11"/>
      <c r="M14" s="9"/>
      <c r="N14" s="10"/>
      <c r="O14" s="11"/>
      <c r="P14" s="9"/>
      <c r="Q14" s="27"/>
    </row>
    <row r="15" spans="2:17">
      <c r="B15" s="25"/>
      <c r="C15" s="414" t="s">
        <v>301</v>
      </c>
      <c r="D15" s="415"/>
      <c r="E15" s="415"/>
      <c r="F15" s="415"/>
      <c r="G15" s="415"/>
      <c r="H15" s="415"/>
      <c r="I15" s="415"/>
      <c r="J15" s="416"/>
      <c r="K15" s="10"/>
      <c r="L15" s="11"/>
      <c r="M15" s="9"/>
      <c r="N15" s="10"/>
      <c r="O15" s="11"/>
      <c r="P15" s="9"/>
      <c r="Q15" s="27"/>
    </row>
    <row r="16" spans="2:17">
      <c r="B16" s="25"/>
      <c r="C16" s="391" t="s">
        <v>302</v>
      </c>
      <c r="D16" s="392"/>
      <c r="E16" s="392"/>
      <c r="F16" s="392"/>
      <c r="G16" s="392"/>
      <c r="H16" s="392"/>
      <c r="I16" s="392"/>
      <c r="J16" s="393"/>
      <c r="K16" s="10"/>
      <c r="L16" s="11"/>
      <c r="M16" s="9"/>
      <c r="N16" s="10"/>
      <c r="O16" s="11"/>
      <c r="P16" s="9"/>
      <c r="Q16" s="27"/>
    </row>
    <row r="17" spans="2:17" ht="26.25" customHeight="1">
      <c r="B17" s="25"/>
      <c r="C17" s="414" t="s">
        <v>303</v>
      </c>
      <c r="D17" s="415"/>
      <c r="E17" s="415"/>
      <c r="F17" s="415"/>
      <c r="G17" s="415"/>
      <c r="H17" s="415"/>
      <c r="I17" s="415"/>
      <c r="J17" s="416"/>
      <c r="K17" s="10"/>
      <c r="L17" s="11"/>
      <c r="M17" s="9"/>
      <c r="N17" s="10"/>
      <c r="O17" s="11"/>
      <c r="P17" s="9"/>
      <c r="Q17" s="27"/>
    </row>
    <row r="18" spans="2:17">
      <c r="B18" s="25"/>
      <c r="C18" s="414" t="s">
        <v>304</v>
      </c>
      <c r="D18" s="415"/>
      <c r="E18" s="415"/>
      <c r="F18" s="415"/>
      <c r="G18" s="415"/>
      <c r="H18" s="415"/>
      <c r="I18" s="415"/>
      <c r="J18" s="416"/>
      <c r="K18" s="10"/>
      <c r="L18" s="11"/>
      <c r="M18" s="9"/>
      <c r="N18" s="10"/>
      <c r="O18" s="11"/>
      <c r="P18" s="9"/>
      <c r="Q18" s="27"/>
    </row>
    <row r="19" spans="2:17" ht="13.8" thickBot="1">
      <c r="B19" s="25"/>
      <c r="C19" s="417" t="s">
        <v>305</v>
      </c>
      <c r="D19" s="418"/>
      <c r="E19" s="418"/>
      <c r="F19" s="418"/>
      <c r="G19" s="418"/>
      <c r="H19" s="418"/>
      <c r="I19" s="418"/>
      <c r="J19" s="419"/>
      <c r="K19" s="12"/>
      <c r="L19" s="13"/>
      <c r="M19" s="14"/>
      <c r="N19" s="12"/>
      <c r="O19" s="13"/>
      <c r="P19" s="14"/>
      <c r="Q19" s="27"/>
    </row>
    <row r="20" spans="2:17" ht="13.8" thickBot="1">
      <c r="B20" s="25"/>
      <c r="C20" s="403" t="s">
        <v>289</v>
      </c>
      <c r="D20" s="404"/>
      <c r="E20" s="404"/>
      <c r="F20" s="404"/>
      <c r="G20" s="404"/>
      <c r="H20" s="404"/>
      <c r="I20" s="404"/>
      <c r="J20" s="405"/>
      <c r="K20" s="423">
        <f>(3*COUNTIF(K11:K17,"x")+COUNTIF(L11:L17,"x"))/COUNTA(C11:C17)</f>
        <v>0</v>
      </c>
      <c r="L20" s="424"/>
      <c r="M20" s="425"/>
      <c r="N20" s="423">
        <f>(3*COUNTIF(N11:N17,"x")+COUNTIF(O11:O17,"x"))/COUNTA(C11:C17)</f>
        <v>0</v>
      </c>
      <c r="O20" s="424"/>
      <c r="P20" s="425"/>
      <c r="Q20" s="27"/>
    </row>
    <row r="21" spans="2:17" ht="13.8" thickBo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3"/>
      <c r="N21" s="33"/>
      <c r="O21" s="33"/>
      <c r="P21" s="33"/>
      <c r="Q21" s="34"/>
    </row>
    <row r="22" spans="2:17" ht="13.8" thickBot="1">
      <c r="B22" s="382" t="s">
        <v>290</v>
      </c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4"/>
    </row>
    <row r="23" spans="2:17" ht="18" customHeight="1" thickBot="1">
      <c r="B23" s="426" t="s">
        <v>291</v>
      </c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8"/>
    </row>
    <row r="24" spans="2:17">
      <c r="B24" s="429" t="s">
        <v>292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1"/>
    </row>
    <row r="25" spans="2:17">
      <c r="B25" s="25"/>
      <c r="C25" s="37"/>
      <c r="D25" s="37"/>
      <c r="E25" s="29"/>
      <c r="F25" s="37"/>
      <c r="G25" s="37"/>
      <c r="H25" s="37"/>
      <c r="I25" s="37"/>
      <c r="J25" s="37"/>
      <c r="K25" s="37"/>
      <c r="L25" s="35"/>
      <c r="M25" s="35"/>
      <c r="N25" s="35"/>
      <c r="O25" s="35"/>
      <c r="P25" s="35"/>
      <c r="Q25" s="27"/>
    </row>
    <row r="26" spans="2:17">
      <c r="B26" s="25"/>
      <c r="C26" s="37"/>
      <c r="D26" s="421" t="s">
        <v>306</v>
      </c>
      <c r="E26" s="421"/>
      <c r="F26" s="244" t="s">
        <v>310</v>
      </c>
      <c r="G26" s="244" t="s">
        <v>311</v>
      </c>
      <c r="H26" s="37"/>
      <c r="I26" s="37"/>
      <c r="J26" s="37"/>
      <c r="K26" s="37"/>
      <c r="L26" s="35"/>
      <c r="M26" s="35"/>
      <c r="N26" s="35"/>
      <c r="O26" s="35"/>
      <c r="P26" s="35"/>
      <c r="Q26" s="27"/>
    </row>
    <row r="27" spans="2:17">
      <c r="B27" s="25"/>
      <c r="C27" s="37"/>
      <c r="D27" s="56" t="s">
        <v>309</v>
      </c>
      <c r="E27" s="56"/>
      <c r="F27" s="57">
        <v>42370</v>
      </c>
      <c r="G27" s="57">
        <v>42401</v>
      </c>
      <c r="H27" s="58"/>
      <c r="I27" s="61"/>
      <c r="J27" s="58"/>
      <c r="K27" s="58"/>
      <c r="L27" s="59"/>
      <c r="M27" s="59"/>
      <c r="N27" s="59"/>
      <c r="O27" s="59"/>
      <c r="P27" s="59"/>
      <c r="Q27" s="60"/>
    </row>
    <row r="28" spans="2:17">
      <c r="B28" s="25"/>
      <c r="C28" s="37"/>
      <c r="D28" s="422" t="s">
        <v>308</v>
      </c>
      <c r="E28" s="422"/>
      <c r="F28" s="62">
        <v>1</v>
      </c>
      <c r="G28" s="58">
        <v>2</v>
      </c>
      <c r="H28" s="58"/>
      <c r="I28" s="58"/>
      <c r="J28" s="58"/>
      <c r="K28" s="58"/>
      <c r="L28" s="59"/>
      <c r="M28" s="59"/>
      <c r="N28" s="59"/>
      <c r="O28" s="59"/>
      <c r="P28" s="59"/>
      <c r="Q28" s="60"/>
    </row>
    <row r="29" spans="2:17">
      <c r="B29" s="25"/>
      <c r="C29" s="37"/>
      <c r="D29" s="420" t="s">
        <v>307</v>
      </c>
      <c r="E29" s="420"/>
      <c r="F29" s="227">
        <v>162.47999999999999</v>
      </c>
      <c r="G29" s="58">
        <v>190</v>
      </c>
      <c r="H29" s="58"/>
      <c r="I29" s="58"/>
      <c r="J29" s="58"/>
      <c r="K29" s="58"/>
      <c r="L29" s="59"/>
      <c r="M29" s="59"/>
      <c r="N29" s="59"/>
      <c r="O29" s="59"/>
      <c r="P29" s="59"/>
      <c r="Q29" s="60"/>
    </row>
    <row r="30" spans="2:17">
      <c r="B30" s="25"/>
      <c r="C30" s="37"/>
      <c r="D30" s="37"/>
      <c r="E30" s="37"/>
      <c r="F30" s="37"/>
      <c r="G30" s="37"/>
      <c r="H30" s="37"/>
      <c r="I30" s="37"/>
      <c r="J30" s="37"/>
      <c r="K30" s="37"/>
      <c r="L30" s="35"/>
      <c r="M30" s="35"/>
      <c r="N30" s="35"/>
      <c r="O30" s="35"/>
      <c r="P30" s="35"/>
      <c r="Q30" s="27"/>
    </row>
    <row r="31" spans="2:17">
      <c r="B31" s="25"/>
      <c r="C31" s="37"/>
      <c r="D31" s="37"/>
      <c r="E31" s="37"/>
      <c r="F31" s="37"/>
      <c r="G31" s="37"/>
      <c r="H31" s="37"/>
      <c r="I31" s="37"/>
      <c r="J31" s="37"/>
      <c r="K31" s="37"/>
      <c r="L31" s="35"/>
      <c r="M31" s="35"/>
      <c r="N31" s="35"/>
      <c r="O31" s="35"/>
      <c r="P31" s="35"/>
      <c r="Q31" s="27"/>
    </row>
    <row r="32" spans="2:17">
      <c r="B32" s="25"/>
      <c r="C32" s="37"/>
      <c r="D32" s="37"/>
      <c r="E32" s="37"/>
      <c r="F32" s="37"/>
      <c r="G32" s="37"/>
      <c r="H32" s="37"/>
      <c r="I32" s="37"/>
      <c r="J32" s="37"/>
      <c r="K32" s="37"/>
      <c r="L32" s="35"/>
      <c r="M32" s="35"/>
      <c r="N32" s="35"/>
      <c r="O32" s="35"/>
      <c r="P32" s="35"/>
      <c r="Q32" s="27"/>
    </row>
    <row r="33" spans="2:17">
      <c r="B33" s="25"/>
      <c r="C33" s="37"/>
      <c r="D33" s="37"/>
      <c r="E33" s="37"/>
      <c r="F33" s="37"/>
      <c r="G33" s="37"/>
      <c r="H33" s="37"/>
      <c r="I33" s="37"/>
      <c r="J33" s="37"/>
      <c r="K33" s="37"/>
      <c r="L33" s="35"/>
      <c r="M33" s="35"/>
      <c r="N33" s="35"/>
      <c r="O33" s="35"/>
      <c r="P33" s="35"/>
      <c r="Q33" s="27"/>
    </row>
    <row r="34" spans="2:17">
      <c r="B34" s="25"/>
      <c r="C34" s="37"/>
      <c r="D34" s="37"/>
      <c r="E34" s="37"/>
      <c r="F34" s="37"/>
      <c r="G34" s="37"/>
      <c r="H34" s="37"/>
      <c r="I34" s="37"/>
      <c r="J34" s="37"/>
      <c r="K34" s="37"/>
      <c r="L34" s="35"/>
      <c r="M34" s="35"/>
      <c r="N34" s="35"/>
      <c r="O34" s="35"/>
      <c r="P34" s="35"/>
      <c r="Q34" s="27"/>
    </row>
    <row r="35" spans="2:17">
      <c r="B35" s="25"/>
      <c r="C35" s="37"/>
      <c r="D35" s="37"/>
      <c r="E35" s="37"/>
      <c r="F35" s="37"/>
      <c r="G35" s="37"/>
      <c r="H35" s="37"/>
      <c r="I35" s="37"/>
      <c r="J35" s="37"/>
      <c r="K35" s="37"/>
      <c r="L35" s="35"/>
      <c r="M35" s="35"/>
      <c r="N35" s="35"/>
      <c r="O35" s="35"/>
      <c r="P35" s="35"/>
      <c r="Q35" s="27"/>
    </row>
    <row r="36" spans="2:17">
      <c r="B36" s="25"/>
      <c r="C36" s="37"/>
      <c r="D36" s="37"/>
      <c r="E36" s="37"/>
      <c r="F36" s="37"/>
      <c r="G36" s="37"/>
      <c r="H36" s="37"/>
      <c r="I36" s="37"/>
      <c r="J36" s="37"/>
      <c r="K36" s="37"/>
      <c r="L36" s="35"/>
      <c r="M36" s="35"/>
      <c r="N36" s="35"/>
      <c r="O36" s="35"/>
      <c r="P36" s="35"/>
      <c r="Q36" s="27"/>
    </row>
    <row r="37" spans="2:17">
      <c r="B37" s="25"/>
      <c r="C37" s="37"/>
      <c r="D37" s="37"/>
      <c r="E37" s="37"/>
      <c r="F37" s="37"/>
      <c r="G37" s="37"/>
      <c r="H37" s="37"/>
      <c r="I37" s="37"/>
      <c r="J37" s="37"/>
      <c r="K37" s="37"/>
      <c r="L37" s="35"/>
      <c r="M37" s="35"/>
      <c r="N37" s="35"/>
      <c r="O37" s="35"/>
      <c r="P37" s="35"/>
      <c r="Q37" s="27"/>
    </row>
    <row r="38" spans="2:17">
      <c r="B38" s="25"/>
      <c r="C38" s="37"/>
      <c r="D38" s="37"/>
      <c r="E38" s="37"/>
      <c r="F38" s="37"/>
      <c r="G38" s="37"/>
      <c r="H38" s="37"/>
      <c r="I38" s="37"/>
      <c r="J38" s="37"/>
      <c r="K38" s="37"/>
      <c r="L38" s="35"/>
      <c r="M38" s="35"/>
      <c r="N38" s="35"/>
      <c r="O38" s="35"/>
      <c r="P38" s="35"/>
      <c r="Q38" s="27"/>
    </row>
    <row r="39" spans="2:17">
      <c r="B39" s="25"/>
      <c r="C39" s="37"/>
      <c r="D39" s="37"/>
      <c r="E39" s="37"/>
      <c r="F39" s="37"/>
      <c r="G39" s="37"/>
      <c r="H39" s="37"/>
      <c r="I39" s="37"/>
      <c r="J39" s="37"/>
      <c r="K39" s="37"/>
      <c r="L39" s="35"/>
      <c r="M39" s="35"/>
      <c r="N39" s="35"/>
      <c r="O39" s="35"/>
      <c r="P39" s="35"/>
      <c r="Q39" s="27"/>
    </row>
    <row r="40" spans="2:17">
      <c r="B40" s="25"/>
      <c r="C40" s="37"/>
      <c r="D40" s="37"/>
      <c r="E40" s="37"/>
      <c r="F40" s="37"/>
      <c r="G40" s="37"/>
      <c r="H40" s="37"/>
      <c r="I40" s="37"/>
      <c r="J40" s="37"/>
      <c r="K40" s="37"/>
      <c r="L40" s="35"/>
      <c r="M40" s="35"/>
      <c r="N40" s="35"/>
      <c r="O40" s="35"/>
      <c r="P40" s="35"/>
      <c r="Q40" s="27"/>
    </row>
    <row r="41" spans="2:17">
      <c r="B41" s="25"/>
      <c r="C41" s="37"/>
      <c r="D41" s="37"/>
      <c r="E41" s="37"/>
      <c r="F41" s="37"/>
      <c r="G41" s="37"/>
      <c r="H41" s="37"/>
      <c r="I41" s="37"/>
      <c r="J41" s="37"/>
      <c r="K41" s="37"/>
      <c r="L41" s="35"/>
      <c r="M41" s="35"/>
      <c r="N41" s="35"/>
      <c r="O41" s="35"/>
      <c r="P41" s="35"/>
      <c r="Q41" s="27"/>
    </row>
    <row r="42" spans="2:17">
      <c r="B42" s="25"/>
      <c r="C42" s="37"/>
      <c r="D42" s="37"/>
      <c r="E42" s="37"/>
      <c r="F42" s="37"/>
      <c r="G42" s="37"/>
      <c r="H42" s="37"/>
      <c r="I42" s="37"/>
      <c r="J42" s="37"/>
      <c r="K42" s="37"/>
      <c r="L42" s="35"/>
      <c r="M42" s="35"/>
      <c r="N42" s="35"/>
      <c r="O42" s="35"/>
      <c r="P42" s="35"/>
      <c r="Q42" s="27"/>
    </row>
    <row r="43" spans="2:17">
      <c r="B43" s="25"/>
      <c r="C43" s="37"/>
      <c r="D43" s="37"/>
      <c r="E43" s="37"/>
      <c r="F43" s="37"/>
      <c r="G43" s="37"/>
      <c r="H43" s="37"/>
      <c r="I43" s="37"/>
      <c r="J43" s="37"/>
      <c r="K43" s="37"/>
      <c r="L43" s="35"/>
      <c r="M43" s="35"/>
      <c r="N43" s="35"/>
      <c r="O43" s="35"/>
      <c r="P43" s="35"/>
      <c r="Q43" s="27"/>
    </row>
    <row r="44" spans="2:17">
      <c r="B44" s="25"/>
      <c r="C44" s="37"/>
      <c r="D44" s="37"/>
      <c r="E44" s="37"/>
      <c r="F44" s="37"/>
      <c r="G44" s="37"/>
      <c r="H44" s="37"/>
      <c r="I44" s="37"/>
      <c r="J44" s="37"/>
      <c r="K44" s="37"/>
      <c r="L44" s="35"/>
      <c r="M44" s="35"/>
      <c r="N44" s="35"/>
      <c r="O44" s="35"/>
      <c r="P44" s="35"/>
      <c r="Q44" s="27"/>
    </row>
    <row r="45" spans="2:17">
      <c r="B45" s="25"/>
      <c r="C45" s="37"/>
      <c r="D45" s="37"/>
      <c r="E45" s="37"/>
      <c r="F45" s="37"/>
      <c r="G45" s="37"/>
      <c r="H45" s="37"/>
      <c r="I45" s="37"/>
      <c r="J45" s="37"/>
      <c r="K45" s="37"/>
      <c r="L45" s="35"/>
      <c r="M45" s="35"/>
      <c r="N45" s="35"/>
      <c r="O45" s="35"/>
      <c r="P45" s="35"/>
      <c r="Q45" s="27"/>
    </row>
    <row r="46" spans="2:17">
      <c r="B46" s="25"/>
      <c r="C46" s="37"/>
      <c r="D46" s="37"/>
      <c r="E46" s="37"/>
      <c r="F46" s="37"/>
      <c r="G46" s="37"/>
      <c r="H46" s="37"/>
      <c r="I46" s="37"/>
      <c r="J46" s="37"/>
      <c r="K46" s="37"/>
      <c r="L46" s="35"/>
      <c r="M46" s="35"/>
      <c r="N46" s="35"/>
      <c r="O46" s="35"/>
      <c r="P46" s="35"/>
      <c r="Q46" s="27"/>
    </row>
    <row r="47" spans="2:17">
      <c r="B47" s="25"/>
      <c r="C47" s="37"/>
      <c r="D47" s="37"/>
      <c r="E47" s="37"/>
      <c r="F47" s="37"/>
      <c r="G47" s="37"/>
      <c r="H47" s="37"/>
      <c r="I47" s="37"/>
      <c r="J47" s="37"/>
      <c r="K47" s="37"/>
      <c r="L47" s="35"/>
      <c r="M47" s="35"/>
      <c r="N47" s="35"/>
      <c r="O47" s="35"/>
      <c r="P47" s="35"/>
      <c r="Q47" s="27"/>
    </row>
    <row r="48" spans="2:17">
      <c r="B48" s="25"/>
      <c r="C48" s="37"/>
      <c r="D48" s="37"/>
      <c r="E48" s="37"/>
      <c r="F48" s="37"/>
      <c r="G48" s="37"/>
      <c r="H48" s="37"/>
      <c r="I48" s="37"/>
      <c r="J48" s="37"/>
      <c r="K48" s="37"/>
      <c r="L48" s="35"/>
      <c r="M48" s="35"/>
      <c r="N48" s="35"/>
      <c r="O48" s="35"/>
      <c r="P48" s="35"/>
      <c r="Q48" s="27"/>
    </row>
    <row r="49" spans="2:17">
      <c r="B49" s="25"/>
      <c r="C49" s="37"/>
      <c r="D49" s="37"/>
      <c r="E49" s="37"/>
      <c r="F49" s="37"/>
      <c r="G49" s="37"/>
      <c r="H49" s="37"/>
      <c r="I49" s="37"/>
      <c r="J49" s="37"/>
      <c r="K49" s="37"/>
      <c r="L49" s="35"/>
      <c r="M49" s="35"/>
      <c r="N49" s="35"/>
      <c r="O49" s="35"/>
      <c r="P49" s="35"/>
      <c r="Q49" s="27"/>
    </row>
    <row r="50" spans="2:17">
      <c r="B50" s="25"/>
      <c r="C50" s="37"/>
      <c r="D50" s="37"/>
      <c r="E50" s="37"/>
      <c r="F50" s="37"/>
      <c r="G50" s="37"/>
      <c r="H50" s="37"/>
      <c r="I50" s="37"/>
      <c r="J50" s="37"/>
      <c r="K50" s="37"/>
      <c r="L50" s="35"/>
      <c r="M50" s="35"/>
      <c r="N50" s="35"/>
      <c r="O50" s="35"/>
      <c r="P50" s="35"/>
      <c r="Q50" s="27"/>
    </row>
    <row r="51" spans="2:17">
      <c r="B51" s="25"/>
      <c r="C51" s="37"/>
      <c r="D51" s="37"/>
      <c r="E51" s="37"/>
      <c r="F51" s="37"/>
      <c r="G51" s="37"/>
      <c r="H51" s="37"/>
      <c r="I51" s="37"/>
      <c r="J51" s="37"/>
      <c r="K51" s="37"/>
      <c r="L51" s="35"/>
      <c r="M51" s="35"/>
      <c r="N51" s="35"/>
      <c r="O51" s="35"/>
      <c r="P51" s="35"/>
      <c r="Q51" s="27"/>
    </row>
    <row r="52" spans="2:17">
      <c r="B52" s="25"/>
      <c r="C52" s="37"/>
      <c r="D52" s="37"/>
      <c r="E52" s="37"/>
      <c r="F52" s="37"/>
      <c r="G52" s="37"/>
      <c r="H52" s="37"/>
      <c r="I52" s="37"/>
      <c r="J52" s="37"/>
      <c r="K52" s="37"/>
      <c r="L52" s="35"/>
      <c r="M52" s="35"/>
      <c r="N52" s="35"/>
      <c r="O52" s="35"/>
      <c r="P52" s="35"/>
      <c r="Q52" s="27"/>
    </row>
    <row r="53" spans="2:17">
      <c r="B53" s="25"/>
      <c r="C53" s="37"/>
      <c r="D53" s="37"/>
      <c r="E53" s="37"/>
      <c r="F53" s="37"/>
      <c r="G53" s="37"/>
      <c r="H53" s="37"/>
      <c r="I53" s="37"/>
      <c r="J53" s="37"/>
      <c r="K53" s="37"/>
      <c r="L53" s="35"/>
      <c r="M53" s="35"/>
      <c r="N53" s="35"/>
      <c r="O53" s="35"/>
      <c r="P53" s="35"/>
      <c r="Q53" s="27"/>
    </row>
    <row r="54" spans="2:17">
      <c r="B54" s="25"/>
      <c r="C54" s="37"/>
      <c r="D54" s="37"/>
      <c r="E54" s="37"/>
      <c r="F54" s="37"/>
      <c r="G54" s="37"/>
      <c r="H54" s="37"/>
      <c r="I54" s="37"/>
      <c r="J54" s="37"/>
      <c r="K54" s="37"/>
      <c r="L54" s="35"/>
      <c r="M54" s="35"/>
      <c r="N54" s="35"/>
      <c r="O54" s="35"/>
      <c r="P54" s="35"/>
      <c r="Q54" s="27"/>
    </row>
    <row r="55" spans="2:17">
      <c r="B55" s="25"/>
      <c r="C55" s="37"/>
      <c r="D55" s="37"/>
      <c r="E55" s="37"/>
      <c r="F55" s="37"/>
      <c r="G55" s="37"/>
      <c r="H55" s="37"/>
      <c r="I55" s="37"/>
      <c r="J55" s="37"/>
      <c r="K55" s="37"/>
      <c r="L55" s="35"/>
      <c r="M55" s="35"/>
      <c r="N55" s="35"/>
      <c r="O55" s="35"/>
      <c r="P55" s="35"/>
      <c r="Q55" s="27"/>
    </row>
    <row r="56" spans="2:17">
      <c r="B56" s="25"/>
      <c r="C56" s="37"/>
      <c r="D56" s="37"/>
      <c r="E56" s="37"/>
      <c r="F56" s="37"/>
      <c r="G56" s="37"/>
      <c r="H56" s="37"/>
      <c r="I56" s="37"/>
      <c r="J56" s="37"/>
      <c r="K56" s="37"/>
      <c r="L56" s="35"/>
      <c r="M56" s="35"/>
      <c r="N56" s="35"/>
      <c r="O56" s="35"/>
      <c r="P56" s="35"/>
      <c r="Q56" s="27"/>
    </row>
    <row r="57" spans="2:17">
      <c r="B57" s="25"/>
      <c r="C57" s="37"/>
      <c r="D57" s="37"/>
      <c r="E57" s="37"/>
      <c r="F57" s="37"/>
      <c r="G57" s="37"/>
      <c r="H57" s="37"/>
      <c r="I57" s="37"/>
      <c r="J57" s="37"/>
      <c r="K57" s="37"/>
      <c r="L57" s="35"/>
      <c r="M57" s="35"/>
      <c r="N57" s="35"/>
      <c r="O57" s="35"/>
      <c r="P57" s="35"/>
      <c r="Q57" s="27"/>
    </row>
    <row r="58" spans="2:17">
      <c r="B58" s="25"/>
      <c r="C58" s="37"/>
      <c r="D58" s="37"/>
      <c r="E58" s="37"/>
      <c r="F58" s="37"/>
      <c r="G58" s="37"/>
      <c r="H58" s="37"/>
      <c r="I58" s="37"/>
      <c r="J58" s="37"/>
      <c r="K58" s="37"/>
      <c r="L58" s="35"/>
      <c r="M58" s="35"/>
      <c r="N58" s="35"/>
      <c r="O58" s="35"/>
      <c r="P58" s="35"/>
      <c r="Q58" s="27"/>
    </row>
    <row r="59" spans="2:17">
      <c r="B59" s="25"/>
      <c r="C59" s="37"/>
      <c r="D59" s="37"/>
      <c r="E59" s="37"/>
      <c r="F59" s="37"/>
      <c r="G59" s="37"/>
      <c r="H59" s="37"/>
      <c r="I59" s="37"/>
      <c r="J59" s="37"/>
      <c r="K59" s="37"/>
      <c r="L59" s="35"/>
      <c r="M59" s="35"/>
      <c r="N59" s="35"/>
      <c r="O59" s="35"/>
      <c r="P59" s="35"/>
      <c r="Q59" s="27"/>
    </row>
    <row r="60" spans="2:17">
      <c r="B60" s="25"/>
      <c r="C60" s="37"/>
      <c r="D60" s="37"/>
      <c r="E60" s="37"/>
      <c r="F60" s="37"/>
      <c r="G60" s="37"/>
      <c r="H60" s="37"/>
      <c r="I60" s="37"/>
      <c r="J60" s="37"/>
      <c r="K60" s="37"/>
      <c r="L60" s="35"/>
      <c r="M60" s="35"/>
      <c r="N60" s="35"/>
      <c r="O60" s="35"/>
      <c r="P60" s="35"/>
      <c r="Q60" s="27"/>
    </row>
    <row r="61" spans="2:17">
      <c r="B61" s="25"/>
      <c r="C61" s="37"/>
      <c r="D61" s="37"/>
      <c r="E61" s="37"/>
      <c r="F61" s="37"/>
      <c r="G61" s="37"/>
      <c r="H61" s="37"/>
      <c r="I61" s="37"/>
      <c r="J61" s="37"/>
      <c r="K61" s="37"/>
      <c r="L61" s="35"/>
      <c r="M61" s="35"/>
      <c r="N61" s="35"/>
      <c r="O61" s="35"/>
      <c r="P61" s="35"/>
      <c r="Q61" s="27"/>
    </row>
    <row r="62" spans="2:17">
      <c r="B62" s="25"/>
      <c r="C62" s="37"/>
      <c r="D62" s="37"/>
      <c r="E62" s="37"/>
      <c r="F62" s="37"/>
      <c r="G62" s="37"/>
      <c r="H62" s="37"/>
      <c r="I62" s="37"/>
      <c r="J62" s="37"/>
      <c r="K62" s="37"/>
      <c r="L62" s="35"/>
      <c r="M62" s="35"/>
      <c r="N62" s="35"/>
      <c r="O62" s="35"/>
      <c r="P62" s="35"/>
      <c r="Q62" s="27"/>
    </row>
    <row r="63" spans="2:17">
      <c r="B63" s="25"/>
      <c r="C63" s="37"/>
      <c r="D63" s="37"/>
      <c r="E63" s="37"/>
      <c r="F63" s="37"/>
      <c r="G63" s="37"/>
      <c r="H63" s="37"/>
      <c r="I63" s="37"/>
      <c r="J63" s="37"/>
      <c r="K63" s="37"/>
      <c r="L63" s="35"/>
      <c r="M63" s="35"/>
      <c r="N63" s="35"/>
      <c r="O63" s="35"/>
      <c r="P63" s="35"/>
      <c r="Q63" s="27"/>
    </row>
    <row r="64" spans="2:17">
      <c r="B64" s="25"/>
      <c r="C64" s="37"/>
      <c r="D64" s="37"/>
      <c r="E64" s="37"/>
      <c r="F64" s="37"/>
      <c r="G64" s="37"/>
      <c r="H64" s="37"/>
      <c r="I64" s="37"/>
      <c r="J64" s="37"/>
      <c r="K64" s="37"/>
      <c r="L64" s="35"/>
      <c r="M64" s="35"/>
      <c r="N64" s="35"/>
      <c r="O64" s="35"/>
      <c r="P64" s="35"/>
      <c r="Q64" s="27"/>
    </row>
    <row r="65" spans="2:17">
      <c r="B65" s="25"/>
      <c r="C65" s="37"/>
      <c r="D65" s="37"/>
      <c r="E65" s="37"/>
      <c r="F65" s="37"/>
      <c r="G65" s="37"/>
      <c r="H65" s="37"/>
      <c r="I65" s="37"/>
      <c r="J65" s="37"/>
      <c r="K65" s="37"/>
      <c r="L65" s="35"/>
      <c r="M65" s="35"/>
      <c r="N65" s="35"/>
      <c r="O65" s="35"/>
      <c r="P65" s="35"/>
      <c r="Q65" s="27"/>
    </row>
    <row r="66" spans="2:17">
      <c r="B66" s="25"/>
      <c r="C66" s="37"/>
      <c r="D66" s="37"/>
      <c r="E66" s="37"/>
      <c r="F66" s="37"/>
      <c r="G66" s="37"/>
      <c r="H66" s="37"/>
      <c r="I66" s="37"/>
      <c r="J66" s="37"/>
      <c r="K66" s="37"/>
      <c r="L66" s="35"/>
      <c r="M66" s="35"/>
      <c r="N66" s="35"/>
      <c r="O66" s="35"/>
      <c r="P66" s="35"/>
      <c r="Q66" s="27"/>
    </row>
    <row r="67" spans="2:17">
      <c r="B67" s="25"/>
      <c r="C67" s="37"/>
      <c r="D67" s="37"/>
      <c r="E67" s="37"/>
      <c r="F67" s="37"/>
      <c r="G67" s="37"/>
      <c r="H67" s="37"/>
      <c r="I67" s="37"/>
      <c r="J67" s="37"/>
      <c r="K67" s="37"/>
      <c r="L67" s="35"/>
      <c r="M67" s="35"/>
      <c r="N67" s="35"/>
      <c r="O67" s="35"/>
      <c r="P67" s="35"/>
      <c r="Q67" s="27"/>
    </row>
    <row r="68" spans="2:17" ht="13.8" thickBot="1"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3"/>
      <c r="M68" s="33"/>
      <c r="N68" s="33"/>
      <c r="O68" s="33"/>
      <c r="P68" s="33"/>
      <c r="Q68" s="34"/>
    </row>
    <row r="69" spans="2:17">
      <c r="C69" s="2"/>
      <c r="D69" s="2"/>
      <c r="E69" s="2"/>
      <c r="F69" s="2"/>
      <c r="G69" s="2"/>
      <c r="H69" s="2"/>
      <c r="I69" s="2"/>
      <c r="J69" s="2"/>
      <c r="K69" s="2"/>
    </row>
    <row r="70" spans="2:17">
      <c r="C70" s="2"/>
      <c r="D70" s="2"/>
      <c r="E70" s="2"/>
      <c r="F70" s="2"/>
      <c r="G70" s="2"/>
      <c r="H70" s="2"/>
      <c r="I70" s="2"/>
      <c r="J70" s="2"/>
      <c r="K70" s="2"/>
    </row>
    <row r="71" spans="2:17">
      <c r="C71" s="2"/>
      <c r="D71" s="2"/>
      <c r="E71" s="2"/>
      <c r="F71" s="2"/>
      <c r="G71" s="2"/>
      <c r="H71" s="2"/>
      <c r="I71" s="2"/>
      <c r="J71" s="2"/>
      <c r="K71" s="2"/>
    </row>
    <row r="72" spans="2:17">
      <c r="C72" s="2"/>
      <c r="D72" s="2"/>
      <c r="E72" s="2"/>
      <c r="F72" s="2"/>
      <c r="G72" s="2"/>
      <c r="H72" s="2"/>
      <c r="I72" s="2"/>
      <c r="J72" s="2"/>
      <c r="K72" s="2"/>
    </row>
    <row r="73" spans="2:17">
      <c r="C73" s="2"/>
      <c r="D73" s="2"/>
      <c r="E73" s="2"/>
      <c r="F73" s="2"/>
      <c r="G73" s="2"/>
      <c r="H73" s="2"/>
      <c r="I73" s="2"/>
      <c r="J73" s="2"/>
      <c r="K73" s="2"/>
    </row>
    <row r="74" spans="2:17">
      <c r="C74" s="2"/>
      <c r="D74" s="2"/>
      <c r="E74" s="2"/>
      <c r="F74" s="2"/>
      <c r="G74" s="2"/>
      <c r="H74" s="2"/>
      <c r="I74" s="2"/>
      <c r="J74" s="2"/>
      <c r="K74" s="2"/>
    </row>
    <row r="75" spans="2:17">
      <c r="C75" s="2"/>
      <c r="D75" s="2"/>
      <c r="E75" s="2"/>
      <c r="F75" s="2"/>
      <c r="G75" s="2"/>
      <c r="H75" s="2"/>
      <c r="I75" s="2"/>
      <c r="J75" s="2"/>
      <c r="K75" s="2"/>
    </row>
    <row r="76" spans="2:17">
      <c r="C76" s="2"/>
      <c r="D76" s="2"/>
      <c r="E76" s="2"/>
      <c r="F76" s="2"/>
      <c r="G76" s="2"/>
      <c r="H76" s="2"/>
      <c r="I76" s="2"/>
      <c r="J76" s="2"/>
      <c r="K76" s="2"/>
    </row>
    <row r="77" spans="2:17">
      <c r="C77" s="2"/>
      <c r="D77" s="2"/>
      <c r="E77" s="2"/>
      <c r="F77" s="2"/>
      <c r="G77" s="2"/>
      <c r="H77" s="2"/>
      <c r="I77" s="2"/>
      <c r="J77" s="2"/>
      <c r="K77" s="2"/>
    </row>
    <row r="78" spans="2:17">
      <c r="C78" s="2"/>
      <c r="D78" s="2"/>
      <c r="E78" s="2"/>
      <c r="F78" s="2"/>
      <c r="G78" s="2"/>
      <c r="H78" s="2"/>
      <c r="I78" s="2"/>
      <c r="J78" s="2"/>
      <c r="K78" s="2"/>
    </row>
    <row r="79" spans="2:17">
      <c r="C79" s="2"/>
      <c r="D79" s="2"/>
      <c r="E79" s="2"/>
      <c r="F79" s="2"/>
      <c r="G79" s="2"/>
      <c r="H79" s="2"/>
      <c r="I79" s="2"/>
      <c r="J79" s="2"/>
      <c r="K79" s="2"/>
    </row>
    <row r="80" spans="2:17">
      <c r="C80" s="2"/>
      <c r="D80" s="2"/>
      <c r="E80" s="2"/>
      <c r="F80" s="2"/>
      <c r="G80" s="2"/>
      <c r="H80" s="2"/>
      <c r="I80" s="2"/>
      <c r="J80" s="2"/>
      <c r="K80" s="2"/>
    </row>
    <row r="81" spans="3:11">
      <c r="C81" s="2"/>
      <c r="D81" s="2"/>
      <c r="E81" s="2"/>
      <c r="F81" s="2"/>
      <c r="G81" s="2"/>
      <c r="H81" s="2"/>
      <c r="I81" s="2"/>
      <c r="J81" s="2"/>
      <c r="K81" s="2"/>
    </row>
    <row r="82" spans="3:11">
      <c r="C82" s="2"/>
      <c r="D82" s="2"/>
      <c r="E82" s="2"/>
      <c r="F82" s="2"/>
      <c r="G82" s="2"/>
      <c r="H82" s="2"/>
      <c r="I82" s="2"/>
      <c r="J82" s="2"/>
      <c r="K82" s="2"/>
    </row>
    <row r="83" spans="3:11">
      <c r="C83" s="2"/>
      <c r="D83" s="2"/>
      <c r="E83" s="2"/>
      <c r="F83" s="2"/>
      <c r="G83" s="2"/>
      <c r="H83" s="2"/>
      <c r="I83" s="2"/>
      <c r="J83" s="2"/>
      <c r="K83" s="2"/>
    </row>
    <row r="84" spans="3:11">
      <c r="C84" s="2"/>
      <c r="D84" s="2"/>
      <c r="E84" s="2"/>
      <c r="F84" s="2"/>
      <c r="G84" s="2"/>
      <c r="H84" s="2"/>
      <c r="I84" s="2"/>
      <c r="J84" s="2"/>
      <c r="K84" s="2"/>
    </row>
    <row r="85" spans="3:11">
      <c r="C85" s="2"/>
      <c r="D85" s="2"/>
      <c r="E85" s="2"/>
      <c r="F85" s="2"/>
      <c r="G85" s="2"/>
      <c r="H85" s="2"/>
      <c r="I85" s="2"/>
      <c r="J85" s="2"/>
      <c r="K85" s="2"/>
    </row>
    <row r="86" spans="3:11">
      <c r="C86" s="2"/>
      <c r="D86" s="2"/>
      <c r="E86" s="2"/>
      <c r="F86" s="2"/>
      <c r="G86" s="2"/>
      <c r="H86" s="2"/>
      <c r="I86" s="2"/>
      <c r="J86" s="2"/>
      <c r="K86" s="2"/>
    </row>
    <row r="87" spans="3:11">
      <c r="C87" s="2"/>
      <c r="D87" s="2"/>
      <c r="E87" s="2"/>
      <c r="F87" s="2"/>
      <c r="G87" s="2"/>
      <c r="H87" s="2"/>
      <c r="I87" s="2"/>
      <c r="J87" s="2"/>
      <c r="K87" s="2"/>
    </row>
    <row r="88" spans="3:11">
      <c r="C88" s="2"/>
      <c r="D88" s="2"/>
      <c r="E88" s="2"/>
      <c r="F88" s="2"/>
      <c r="G88" s="2"/>
      <c r="H88" s="2"/>
      <c r="I88" s="2"/>
      <c r="J88" s="2"/>
      <c r="K88" s="2"/>
    </row>
    <row r="89" spans="3:11">
      <c r="C89" s="2"/>
      <c r="D89" s="2"/>
      <c r="E89" s="2"/>
      <c r="F89" s="2"/>
      <c r="G89" s="2"/>
      <c r="H89" s="2"/>
      <c r="I89" s="2"/>
      <c r="J89" s="2"/>
      <c r="K89" s="2"/>
    </row>
    <row r="90" spans="3:11">
      <c r="C90" s="2"/>
      <c r="D90" s="2"/>
      <c r="E90" s="2"/>
      <c r="F90" s="2"/>
      <c r="G90" s="2"/>
      <c r="H90" s="2"/>
      <c r="I90" s="2"/>
      <c r="J90" s="2"/>
      <c r="K90" s="2"/>
    </row>
    <row r="91" spans="3:11">
      <c r="C91" s="2"/>
      <c r="D91" s="2"/>
      <c r="E91" s="2"/>
      <c r="F91" s="2"/>
      <c r="G91" s="2"/>
      <c r="H91" s="2"/>
      <c r="I91" s="2"/>
      <c r="J91" s="2"/>
      <c r="K91" s="2"/>
    </row>
    <row r="92" spans="3:11">
      <c r="C92" s="2"/>
      <c r="D92" s="2"/>
      <c r="E92" s="2"/>
      <c r="F92" s="2"/>
      <c r="G92" s="2"/>
      <c r="H92" s="2"/>
      <c r="I92" s="2"/>
      <c r="J92" s="2"/>
      <c r="K92" s="2"/>
    </row>
    <row r="93" spans="3:11">
      <c r="C93" s="2"/>
      <c r="D93" s="2"/>
      <c r="E93" s="2"/>
      <c r="F93" s="2"/>
      <c r="G93" s="2"/>
      <c r="H93" s="2"/>
      <c r="I93" s="2"/>
      <c r="J93" s="2"/>
      <c r="K93" s="2"/>
    </row>
    <row r="94" spans="3:11">
      <c r="C94" s="2"/>
      <c r="D94" s="2"/>
      <c r="E94" s="2"/>
      <c r="F94" s="2"/>
      <c r="G94" s="2"/>
      <c r="H94" s="2"/>
      <c r="I94" s="2"/>
      <c r="J94" s="2"/>
      <c r="K94" s="2"/>
    </row>
    <row r="95" spans="3:11">
      <c r="C95" s="2"/>
      <c r="D95" s="2"/>
      <c r="E95" s="2"/>
      <c r="F95" s="2"/>
      <c r="G95" s="2"/>
      <c r="H95" s="2"/>
      <c r="I95" s="2"/>
      <c r="J95" s="2"/>
      <c r="K95" s="2"/>
    </row>
    <row r="96" spans="3:11">
      <c r="C96" s="2"/>
      <c r="D96" s="2"/>
      <c r="E96" s="2"/>
      <c r="F96" s="2"/>
      <c r="G96" s="2"/>
      <c r="H96" s="2"/>
      <c r="I96" s="2"/>
      <c r="J96" s="2"/>
      <c r="K96" s="2"/>
    </row>
    <row r="97" spans="3:11">
      <c r="C97" s="2"/>
      <c r="D97" s="2"/>
      <c r="E97" s="2"/>
      <c r="F97" s="2"/>
      <c r="G97" s="2"/>
      <c r="H97" s="2"/>
      <c r="I97" s="2"/>
      <c r="J97" s="2"/>
      <c r="K97" s="2"/>
    </row>
    <row r="98" spans="3:11">
      <c r="C98" s="2"/>
      <c r="D98" s="2"/>
      <c r="E98" s="2"/>
      <c r="F98" s="2"/>
      <c r="G98" s="2"/>
      <c r="H98" s="2"/>
      <c r="I98" s="2"/>
      <c r="J98" s="2"/>
      <c r="K98" s="2"/>
    </row>
    <row r="99" spans="3:11">
      <c r="C99" s="2"/>
      <c r="D99" s="2"/>
      <c r="E99" s="2"/>
      <c r="F99" s="2"/>
      <c r="G99" s="2"/>
      <c r="H99" s="2"/>
      <c r="I99" s="2"/>
      <c r="J99" s="2"/>
      <c r="K99" s="2"/>
    </row>
    <row r="100" spans="3:11">
      <c r="C100" s="2"/>
      <c r="D100" s="2"/>
      <c r="E100" s="2"/>
      <c r="F100" s="2"/>
      <c r="G100" s="2"/>
      <c r="H100" s="2"/>
      <c r="I100" s="2"/>
      <c r="J100" s="2"/>
      <c r="K100" s="2"/>
    </row>
    <row r="101" spans="3:11">
      <c r="C101" s="2"/>
      <c r="D101" s="2"/>
      <c r="E101" s="2"/>
      <c r="F101" s="2"/>
      <c r="G101" s="2"/>
      <c r="H101" s="2"/>
      <c r="I101" s="2"/>
      <c r="J101" s="2"/>
      <c r="K101" s="2"/>
    </row>
    <row r="102" spans="3:11">
      <c r="C102" s="2"/>
      <c r="D102" s="2"/>
      <c r="E102" s="2"/>
      <c r="F102" s="2"/>
      <c r="G102" s="2"/>
      <c r="H102" s="2"/>
      <c r="I102" s="2"/>
      <c r="J102" s="2"/>
      <c r="K102" s="2"/>
    </row>
    <row r="103" spans="3:11">
      <c r="C103" s="2"/>
      <c r="D103" s="2"/>
      <c r="E103" s="2"/>
      <c r="F103" s="2"/>
      <c r="G103" s="2"/>
      <c r="H103" s="2"/>
      <c r="I103" s="2"/>
      <c r="J103" s="2"/>
      <c r="K103" s="2"/>
    </row>
    <row r="104" spans="3:11">
      <c r="C104" s="2"/>
      <c r="D104" s="2"/>
      <c r="E104" s="2"/>
      <c r="F104" s="2"/>
      <c r="G104" s="2"/>
      <c r="H104" s="2"/>
      <c r="I104" s="2"/>
      <c r="J104" s="2"/>
      <c r="K104" s="2"/>
    </row>
    <row r="105" spans="3:11">
      <c r="C105" s="2"/>
      <c r="D105" s="2"/>
      <c r="E105" s="2"/>
      <c r="F105" s="2"/>
      <c r="G105" s="2"/>
      <c r="H105" s="2"/>
      <c r="I105" s="2"/>
      <c r="J105" s="2"/>
      <c r="K105" s="2"/>
    </row>
    <row r="106" spans="3:11">
      <c r="C106" s="2"/>
      <c r="D106" s="2"/>
      <c r="E106" s="2"/>
      <c r="F106" s="2"/>
      <c r="G106" s="2"/>
      <c r="H106" s="2"/>
      <c r="I106" s="2"/>
      <c r="J106" s="2"/>
      <c r="K106" s="2"/>
    </row>
    <row r="107" spans="3:11">
      <c r="C107" s="2"/>
      <c r="D107" s="2"/>
      <c r="E107" s="2"/>
      <c r="F107" s="2"/>
      <c r="G107" s="2"/>
      <c r="H107" s="2"/>
      <c r="I107" s="2"/>
      <c r="J107" s="2"/>
      <c r="K107" s="2"/>
    </row>
    <row r="108" spans="3:11">
      <c r="C108" s="2"/>
      <c r="D108" s="2"/>
      <c r="E108" s="2"/>
      <c r="F108" s="2"/>
      <c r="G108" s="2"/>
      <c r="H108" s="2"/>
      <c r="I108" s="2"/>
      <c r="J108" s="2"/>
      <c r="K108" s="2"/>
    </row>
    <row r="109" spans="3:11">
      <c r="C109" s="2"/>
      <c r="D109" s="2"/>
      <c r="E109" s="2"/>
      <c r="F109" s="2"/>
      <c r="G109" s="2"/>
      <c r="H109" s="2"/>
      <c r="I109" s="2"/>
      <c r="J109" s="2"/>
      <c r="K109" s="2"/>
    </row>
    <row r="110" spans="3:11">
      <c r="C110" s="2"/>
      <c r="D110" s="2"/>
      <c r="E110" s="2"/>
      <c r="F110" s="2"/>
      <c r="G110" s="2"/>
      <c r="H110" s="2"/>
      <c r="I110" s="2"/>
      <c r="J110" s="2"/>
      <c r="K110" s="2"/>
    </row>
    <row r="111" spans="3:11">
      <c r="C111" s="2"/>
      <c r="D111" s="2"/>
      <c r="E111" s="2"/>
      <c r="F111" s="2"/>
      <c r="G111" s="2"/>
      <c r="H111" s="2"/>
      <c r="I111" s="2"/>
      <c r="J111" s="2"/>
      <c r="K111" s="2"/>
    </row>
    <row r="112" spans="3:11">
      <c r="C112" s="2"/>
      <c r="D112" s="2"/>
      <c r="E112" s="2"/>
      <c r="F112" s="2"/>
      <c r="G112" s="2"/>
      <c r="H112" s="2"/>
      <c r="I112" s="2"/>
      <c r="J112" s="2"/>
      <c r="K112" s="2"/>
    </row>
    <row r="113" spans="3:11">
      <c r="C113" s="2"/>
      <c r="D113" s="2"/>
      <c r="E113" s="2"/>
      <c r="F113" s="2"/>
      <c r="G113" s="2"/>
      <c r="H113" s="2"/>
      <c r="I113" s="2"/>
      <c r="J113" s="2"/>
      <c r="K113" s="2"/>
    </row>
    <row r="114" spans="3:11">
      <c r="C114" s="2"/>
      <c r="D114" s="2"/>
      <c r="E114" s="2"/>
      <c r="F114" s="2"/>
      <c r="G114" s="2"/>
      <c r="H114" s="2"/>
      <c r="I114" s="2"/>
      <c r="J114" s="2"/>
      <c r="K114" s="2"/>
    </row>
    <row r="115" spans="3:11">
      <c r="C115" s="2"/>
      <c r="D115" s="2"/>
      <c r="E115" s="2"/>
      <c r="F115" s="2"/>
      <c r="G115" s="2"/>
      <c r="H115" s="2"/>
      <c r="I115" s="2"/>
      <c r="J115" s="2"/>
      <c r="K115" s="2"/>
    </row>
    <row r="116" spans="3:11">
      <c r="C116" s="2"/>
      <c r="D116" s="2"/>
      <c r="E116" s="2"/>
      <c r="F116" s="2"/>
      <c r="G116" s="2"/>
      <c r="H116" s="2"/>
      <c r="I116" s="2"/>
      <c r="J116" s="2"/>
      <c r="K116" s="2"/>
    </row>
    <row r="117" spans="3:11">
      <c r="C117" s="2"/>
      <c r="D117" s="2"/>
      <c r="E117" s="2"/>
      <c r="F117" s="2"/>
      <c r="G117" s="2"/>
      <c r="H117" s="2"/>
      <c r="I117" s="2"/>
      <c r="J117" s="2"/>
      <c r="K117" s="2"/>
    </row>
    <row r="118" spans="3:11">
      <c r="C118" s="2"/>
      <c r="D118" s="2"/>
      <c r="E118" s="2"/>
      <c r="F118" s="2"/>
      <c r="G118" s="2"/>
      <c r="H118" s="2"/>
      <c r="I118" s="2"/>
      <c r="J118" s="2"/>
      <c r="K118" s="2"/>
    </row>
    <row r="119" spans="3:11">
      <c r="C119" s="2"/>
      <c r="D119" s="2"/>
      <c r="E119" s="2"/>
      <c r="F119" s="2"/>
      <c r="G119" s="2"/>
      <c r="H119" s="2"/>
      <c r="I119" s="2"/>
      <c r="J119" s="2"/>
      <c r="K119" s="2"/>
    </row>
    <row r="120" spans="3:11">
      <c r="C120" s="2"/>
      <c r="D120" s="2"/>
      <c r="E120" s="2"/>
      <c r="F120" s="2"/>
      <c r="G120" s="2"/>
      <c r="H120" s="2"/>
      <c r="I120" s="2"/>
      <c r="J120" s="2"/>
      <c r="K120" s="2"/>
    </row>
    <row r="121" spans="3:11">
      <c r="C121" s="2"/>
      <c r="D121" s="2"/>
      <c r="E121" s="2"/>
      <c r="F121" s="2"/>
      <c r="G121" s="2"/>
      <c r="H121" s="2"/>
      <c r="I121" s="2"/>
      <c r="J121" s="2"/>
      <c r="K121" s="2"/>
    </row>
    <row r="122" spans="3:11">
      <c r="C122" s="2"/>
      <c r="D122" s="2"/>
      <c r="E122" s="2"/>
      <c r="F122" s="2"/>
      <c r="G122" s="2"/>
      <c r="H122" s="2"/>
      <c r="I122" s="2"/>
      <c r="J122" s="2"/>
      <c r="K122" s="2"/>
    </row>
    <row r="123" spans="3:11">
      <c r="C123" s="2"/>
      <c r="D123" s="2"/>
      <c r="E123" s="2"/>
      <c r="F123" s="2"/>
      <c r="G123" s="2"/>
      <c r="H123" s="2"/>
      <c r="I123" s="2"/>
      <c r="J123" s="2"/>
      <c r="K123" s="2"/>
    </row>
    <row r="124" spans="3:11">
      <c r="C124" s="2"/>
      <c r="D124" s="2"/>
      <c r="E124" s="2"/>
      <c r="F124" s="2"/>
      <c r="G124" s="2"/>
      <c r="H124" s="2"/>
      <c r="I124" s="2"/>
      <c r="J124" s="2"/>
      <c r="K124" s="2"/>
    </row>
    <row r="125" spans="3:11">
      <c r="C125" s="2"/>
      <c r="D125" s="2"/>
      <c r="E125" s="2"/>
      <c r="F125" s="2"/>
      <c r="G125" s="2"/>
      <c r="H125" s="2"/>
      <c r="I125" s="2"/>
      <c r="J125" s="2"/>
      <c r="K125" s="2"/>
    </row>
    <row r="126" spans="3:11">
      <c r="C126" s="2"/>
      <c r="D126" s="2"/>
      <c r="E126" s="2"/>
      <c r="F126" s="2"/>
      <c r="G126" s="2"/>
      <c r="H126" s="2"/>
      <c r="I126" s="2"/>
      <c r="J126" s="2"/>
      <c r="K126" s="2"/>
    </row>
    <row r="127" spans="3:11">
      <c r="C127" s="2"/>
      <c r="D127" s="2"/>
      <c r="E127" s="2"/>
      <c r="F127" s="2"/>
      <c r="G127" s="2"/>
      <c r="H127" s="2"/>
      <c r="I127" s="2"/>
      <c r="J127" s="2"/>
      <c r="K127" s="2"/>
    </row>
    <row r="128" spans="3:11">
      <c r="C128" s="2"/>
      <c r="D128" s="2"/>
      <c r="E128" s="2"/>
      <c r="F128" s="2"/>
      <c r="G128" s="2"/>
      <c r="H128" s="2"/>
      <c r="I128" s="2"/>
      <c r="J128" s="2"/>
      <c r="K128" s="2"/>
    </row>
    <row r="129" spans="3:11">
      <c r="C129" s="2"/>
      <c r="D129" s="2"/>
      <c r="E129" s="2"/>
      <c r="F129" s="2"/>
      <c r="G129" s="2"/>
      <c r="H129" s="2"/>
      <c r="I129" s="2"/>
      <c r="J129" s="2"/>
      <c r="K129" s="2"/>
    </row>
    <row r="130" spans="3:11">
      <c r="C130" s="2"/>
      <c r="D130" s="2"/>
      <c r="E130" s="2"/>
      <c r="F130" s="2"/>
      <c r="G130" s="2"/>
      <c r="H130" s="2"/>
      <c r="I130" s="2"/>
      <c r="J130" s="2"/>
      <c r="K130" s="2"/>
    </row>
    <row r="131" spans="3:11">
      <c r="C131" s="2"/>
      <c r="D131" s="2"/>
      <c r="E131" s="2"/>
      <c r="F131" s="2"/>
      <c r="G131" s="2"/>
      <c r="H131" s="2"/>
      <c r="I131" s="2"/>
      <c r="J131" s="2"/>
      <c r="K131" s="2"/>
    </row>
    <row r="132" spans="3:11">
      <c r="C132" s="2"/>
      <c r="D132" s="2"/>
      <c r="E132" s="2"/>
      <c r="F132" s="2"/>
      <c r="G132" s="2"/>
      <c r="H132" s="2"/>
      <c r="I132" s="2"/>
      <c r="J132" s="2"/>
      <c r="K132" s="2"/>
    </row>
    <row r="133" spans="3:11">
      <c r="C133" s="2"/>
      <c r="D133" s="2"/>
      <c r="E133" s="2"/>
      <c r="F133" s="2"/>
      <c r="G133" s="2"/>
      <c r="H133" s="2"/>
      <c r="I133" s="2"/>
      <c r="J133" s="2"/>
      <c r="K133" s="2"/>
    </row>
    <row r="134" spans="3:11">
      <c r="C134" s="2"/>
      <c r="D134" s="2"/>
      <c r="E134" s="2"/>
      <c r="F134" s="2"/>
      <c r="G134" s="2"/>
      <c r="H134" s="2"/>
      <c r="I134" s="2"/>
      <c r="J134" s="2"/>
      <c r="K134" s="2"/>
    </row>
    <row r="135" spans="3:11">
      <c r="C135" s="2"/>
      <c r="D135" s="2"/>
      <c r="E135" s="2"/>
      <c r="F135" s="2"/>
      <c r="G135" s="2"/>
      <c r="H135" s="2"/>
      <c r="I135" s="2"/>
      <c r="J135" s="2"/>
      <c r="K135" s="2"/>
    </row>
    <row r="136" spans="3:11">
      <c r="C136" s="2"/>
      <c r="D136" s="2"/>
      <c r="E136" s="2"/>
      <c r="F136" s="2"/>
      <c r="G136" s="2"/>
      <c r="H136" s="2"/>
      <c r="I136" s="2"/>
      <c r="J136" s="2"/>
      <c r="K136" s="2"/>
    </row>
    <row r="137" spans="3:11">
      <c r="C137" s="2"/>
      <c r="D137" s="2"/>
      <c r="E137" s="2"/>
      <c r="F137" s="2"/>
      <c r="G137" s="2"/>
      <c r="H137" s="2"/>
      <c r="I137" s="2"/>
      <c r="J137" s="2"/>
      <c r="K137" s="2"/>
    </row>
    <row r="138" spans="3:11">
      <c r="C138" s="2"/>
      <c r="D138" s="2"/>
      <c r="E138" s="2"/>
      <c r="F138" s="2"/>
      <c r="G138" s="2"/>
      <c r="H138" s="2"/>
      <c r="I138" s="2"/>
      <c r="J138" s="2"/>
      <c r="K138" s="2"/>
    </row>
    <row r="139" spans="3:11">
      <c r="C139" s="2"/>
      <c r="D139" s="2"/>
      <c r="E139" s="2"/>
      <c r="F139" s="2"/>
      <c r="G139" s="2"/>
      <c r="H139" s="2"/>
      <c r="I139" s="2"/>
      <c r="J139" s="2"/>
      <c r="K139" s="2"/>
    </row>
    <row r="140" spans="3:11">
      <c r="C140" s="2"/>
      <c r="D140" s="2"/>
      <c r="E140" s="2"/>
      <c r="F140" s="2"/>
      <c r="G140" s="2"/>
      <c r="H140" s="2"/>
      <c r="I140" s="2"/>
      <c r="J140" s="2"/>
      <c r="K140" s="2"/>
    </row>
    <row r="141" spans="3:11">
      <c r="C141" s="2"/>
      <c r="D141" s="2"/>
      <c r="E141" s="2"/>
      <c r="F141" s="2"/>
      <c r="G141" s="2"/>
      <c r="H141" s="2"/>
      <c r="I141" s="2"/>
      <c r="J141" s="2"/>
      <c r="K141" s="2"/>
    </row>
    <row r="142" spans="3:11">
      <c r="C142" s="2"/>
      <c r="D142" s="2"/>
      <c r="E142" s="2"/>
      <c r="F142" s="2"/>
      <c r="G142" s="2"/>
      <c r="H142" s="2"/>
      <c r="I142" s="2"/>
      <c r="J142" s="2"/>
      <c r="K142" s="2"/>
    </row>
    <row r="143" spans="3:11">
      <c r="C143" s="2"/>
      <c r="D143" s="2"/>
      <c r="E143" s="2"/>
      <c r="F143" s="2"/>
      <c r="G143" s="2"/>
      <c r="H143" s="2"/>
      <c r="I143" s="2"/>
      <c r="J143" s="2"/>
      <c r="K143" s="2"/>
    </row>
    <row r="144" spans="3:11">
      <c r="C144" s="2"/>
      <c r="D144" s="2"/>
      <c r="E144" s="2"/>
      <c r="F144" s="2"/>
      <c r="G144" s="2"/>
      <c r="H144" s="2"/>
      <c r="I144" s="2"/>
      <c r="J144" s="2"/>
      <c r="K144" s="2"/>
    </row>
    <row r="145" spans="3:11">
      <c r="C145" s="2"/>
      <c r="D145" s="2"/>
      <c r="E145" s="2"/>
      <c r="F145" s="2"/>
      <c r="G145" s="2"/>
      <c r="H145" s="2"/>
      <c r="I145" s="2"/>
      <c r="J145" s="2"/>
      <c r="K145" s="2"/>
    </row>
    <row r="146" spans="3:11">
      <c r="C146" s="2"/>
      <c r="D146" s="2"/>
      <c r="E146" s="2"/>
      <c r="F146" s="2"/>
      <c r="G146" s="2"/>
      <c r="H146" s="2"/>
      <c r="I146" s="2"/>
      <c r="J146" s="2"/>
      <c r="K146" s="2"/>
    </row>
    <row r="147" spans="3:11">
      <c r="C147" s="2"/>
      <c r="D147" s="2"/>
      <c r="E147" s="2"/>
      <c r="F147" s="2"/>
      <c r="G147" s="2"/>
      <c r="H147" s="2"/>
      <c r="I147" s="2"/>
      <c r="J147" s="2"/>
      <c r="K147" s="2"/>
    </row>
    <row r="148" spans="3:11">
      <c r="C148" s="2"/>
      <c r="D148" s="2"/>
      <c r="E148" s="2"/>
      <c r="F148" s="2"/>
      <c r="G148" s="2"/>
      <c r="H148" s="2"/>
      <c r="I148" s="2"/>
      <c r="J148" s="2"/>
      <c r="K148" s="2"/>
    </row>
    <row r="149" spans="3:11">
      <c r="C149" s="2"/>
      <c r="D149" s="2"/>
      <c r="E149" s="2"/>
      <c r="F149" s="2"/>
      <c r="G149" s="2"/>
      <c r="H149" s="2"/>
      <c r="I149" s="2"/>
      <c r="J149" s="2"/>
      <c r="K149" s="2"/>
    </row>
    <row r="150" spans="3:11">
      <c r="C150" s="2"/>
      <c r="D150" s="2"/>
      <c r="E150" s="2"/>
      <c r="F150" s="2"/>
      <c r="G150" s="2"/>
      <c r="H150" s="2"/>
      <c r="I150" s="2"/>
      <c r="J150" s="2"/>
      <c r="K150" s="2"/>
    </row>
    <row r="151" spans="3:11">
      <c r="C151" s="2"/>
      <c r="D151" s="2"/>
      <c r="E151" s="2"/>
      <c r="F151" s="2"/>
      <c r="G151" s="2"/>
      <c r="H151" s="2"/>
      <c r="I151" s="2"/>
      <c r="J151" s="2"/>
      <c r="K151" s="2"/>
    </row>
    <row r="152" spans="3:11">
      <c r="C152" s="2"/>
      <c r="D152" s="2"/>
      <c r="E152" s="2"/>
      <c r="F152" s="2"/>
      <c r="G152" s="2"/>
      <c r="H152" s="2"/>
      <c r="I152" s="2"/>
      <c r="J152" s="2"/>
      <c r="K152" s="2"/>
    </row>
    <row r="153" spans="3:11">
      <c r="C153" s="2"/>
      <c r="D153" s="2"/>
      <c r="E153" s="2"/>
      <c r="F153" s="2"/>
      <c r="G153" s="2"/>
      <c r="H153" s="2"/>
      <c r="I153" s="2"/>
      <c r="J153" s="2"/>
      <c r="K153" s="2"/>
    </row>
    <row r="154" spans="3:11">
      <c r="C154" s="2"/>
      <c r="D154" s="2"/>
      <c r="E154" s="2"/>
      <c r="F154" s="2"/>
      <c r="G154" s="2"/>
      <c r="H154" s="2"/>
      <c r="I154" s="2"/>
      <c r="J154" s="2"/>
      <c r="K154" s="2"/>
    </row>
    <row r="155" spans="3:11">
      <c r="C155" s="2"/>
      <c r="D155" s="2"/>
      <c r="E155" s="2"/>
      <c r="F155" s="2"/>
      <c r="G155" s="2"/>
      <c r="H155" s="2"/>
      <c r="I155" s="2"/>
      <c r="J155" s="2"/>
      <c r="K155" s="2"/>
    </row>
    <row r="156" spans="3:11">
      <c r="C156" s="2"/>
      <c r="D156" s="2"/>
      <c r="E156" s="2"/>
      <c r="F156" s="2"/>
      <c r="G156" s="2"/>
      <c r="H156" s="2"/>
      <c r="I156" s="2"/>
      <c r="J156" s="2"/>
      <c r="K156" s="2"/>
    </row>
    <row r="157" spans="3:11">
      <c r="C157" s="2"/>
      <c r="D157" s="2"/>
      <c r="E157" s="2"/>
      <c r="F157" s="2"/>
      <c r="G157" s="2"/>
      <c r="H157" s="2"/>
      <c r="I157" s="2"/>
      <c r="J157" s="2"/>
      <c r="K157" s="2"/>
    </row>
    <row r="158" spans="3:11">
      <c r="C158" s="2"/>
      <c r="D158" s="2"/>
      <c r="E158" s="2"/>
      <c r="F158" s="2"/>
      <c r="G158" s="2"/>
      <c r="H158" s="2"/>
      <c r="I158" s="2"/>
      <c r="J158" s="2"/>
      <c r="K158" s="2"/>
    </row>
  </sheetData>
  <mergeCells count="23">
    <mergeCell ref="K20:M20"/>
    <mergeCell ref="N20:P20"/>
    <mergeCell ref="B22:Q22"/>
    <mergeCell ref="B23:Q23"/>
    <mergeCell ref="B24:Q24"/>
    <mergeCell ref="C18:J18"/>
    <mergeCell ref="C19:J19"/>
    <mergeCell ref="C16:J16"/>
    <mergeCell ref="D29:E29"/>
    <mergeCell ref="C20:J20"/>
    <mergeCell ref="D26:E26"/>
    <mergeCell ref="D28:E28"/>
    <mergeCell ref="C11:J11"/>
    <mergeCell ref="C12:J12"/>
    <mergeCell ref="C14:J14"/>
    <mergeCell ref="C15:J15"/>
    <mergeCell ref="C17:J17"/>
    <mergeCell ref="C13:J13"/>
    <mergeCell ref="B5:Q5"/>
    <mergeCell ref="B6:Q6"/>
    <mergeCell ref="B7:Q7"/>
    <mergeCell ref="K9:M9"/>
    <mergeCell ref="N9:P9"/>
  </mergeCells>
  <hyperlinks>
    <hyperlink ref="B23:Q23" r:id="rId1" display="Launch the tutorial"/>
  </hyperlinks>
  <pageMargins left="0.78740157499999996" right="0.78740157499999996" top="0.984251969" bottom="0.984251969" header="0.4921259845" footer="0.4921259845"/>
  <pageSetup paperSize="9" scale="57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4:T151"/>
  <sheetViews>
    <sheetView zoomScaleNormal="100" zoomScaleSheetLayoutView="115" workbookViewId="0">
      <selection activeCell="K11" sqref="K11:M13"/>
    </sheetView>
  </sheetViews>
  <sheetFormatPr defaultColWidth="11.44140625" defaultRowHeight="13.2"/>
  <cols>
    <col min="1" max="1" width="3.109375" customWidth="1"/>
    <col min="2" max="2" width="5.33203125" customWidth="1"/>
    <col min="3" max="3" width="18.5546875" style="1" customWidth="1"/>
    <col min="4" max="10" width="9" style="1" customWidth="1"/>
    <col min="11" max="11" width="9.6640625" style="1" customWidth="1"/>
    <col min="12" max="16" width="9.6640625" customWidth="1"/>
    <col min="17" max="17" width="3" customWidth="1"/>
    <col min="18" max="18" width="9.6640625" customWidth="1"/>
    <col min="19" max="19" width="7.109375" customWidth="1"/>
    <col min="20" max="66" width="16.44140625" customWidth="1"/>
    <col min="67" max="102" width="26" customWidth="1"/>
    <col min="103" max="152" width="1.5546875" customWidth="1"/>
  </cols>
  <sheetData>
    <row r="4" spans="2:20" ht="13.8" thickBot="1"/>
    <row r="5" spans="2:20" ht="13.8" thickBot="1">
      <c r="B5" s="382" t="s">
        <v>281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4"/>
    </row>
    <row r="6" spans="2:20" ht="28.5" customHeight="1" thickBot="1"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9"/>
    </row>
    <row r="7" spans="2:20" ht="25.5" customHeight="1" thickBot="1">
      <c r="B7" s="394" t="s">
        <v>282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6"/>
    </row>
    <row r="8" spans="2:20" ht="12.75" customHeight="1" thickBo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  <c r="Q8" s="24"/>
    </row>
    <row r="9" spans="2:20" ht="25.5" customHeight="1" thickBot="1">
      <c r="B9" s="25"/>
      <c r="C9" s="26"/>
      <c r="D9" s="26"/>
      <c r="E9" s="26"/>
      <c r="F9" s="26"/>
      <c r="G9" s="26"/>
      <c r="H9" s="26"/>
      <c r="I9" s="26"/>
      <c r="J9" s="26"/>
      <c r="K9" s="406" t="s">
        <v>284</v>
      </c>
      <c r="L9" s="407"/>
      <c r="M9" s="408"/>
      <c r="N9" s="409" t="s">
        <v>285</v>
      </c>
      <c r="O9" s="410"/>
      <c r="P9" s="411"/>
      <c r="Q9" s="27"/>
    </row>
    <row r="10" spans="2:20" s="1" customFormat="1" ht="31.2" thickBot="1">
      <c r="B10" s="28"/>
      <c r="C10" s="29"/>
      <c r="D10" s="29"/>
      <c r="E10" s="29"/>
      <c r="F10" s="29"/>
      <c r="G10" s="29"/>
      <c r="H10" s="29"/>
      <c r="I10" s="29"/>
      <c r="J10" s="29"/>
      <c r="K10" s="15" t="s">
        <v>286</v>
      </c>
      <c r="L10" s="16" t="s">
        <v>287</v>
      </c>
      <c r="M10" s="17" t="s">
        <v>288</v>
      </c>
      <c r="N10" s="18" t="s">
        <v>286</v>
      </c>
      <c r="O10" s="19" t="s">
        <v>287</v>
      </c>
      <c r="P10" s="20" t="s">
        <v>288</v>
      </c>
      <c r="Q10" s="30"/>
      <c r="T10" s="2"/>
    </row>
    <row r="11" spans="2:20">
      <c r="B11" s="25"/>
      <c r="C11" s="378" t="s">
        <v>313</v>
      </c>
      <c r="D11" s="412"/>
      <c r="E11" s="412"/>
      <c r="F11" s="412"/>
      <c r="G11" s="412"/>
      <c r="H11" s="412"/>
      <c r="I11" s="412"/>
      <c r="J11" s="413"/>
      <c r="K11" s="4"/>
      <c r="L11" s="5"/>
      <c r="M11" s="6"/>
      <c r="N11" s="4"/>
      <c r="O11" s="5"/>
      <c r="P11" s="6"/>
      <c r="Q11" s="27"/>
    </row>
    <row r="12" spans="2:20">
      <c r="B12" s="25"/>
      <c r="C12" s="414" t="s">
        <v>312</v>
      </c>
      <c r="D12" s="415"/>
      <c r="E12" s="415"/>
      <c r="F12" s="415"/>
      <c r="G12" s="415"/>
      <c r="H12" s="415"/>
      <c r="I12" s="415"/>
      <c r="J12" s="416"/>
      <c r="K12" s="7"/>
      <c r="L12" s="202"/>
      <c r="M12" s="9"/>
      <c r="N12" s="10"/>
      <c r="O12" s="11"/>
      <c r="P12" s="9"/>
      <c r="Q12" s="27"/>
    </row>
    <row r="13" spans="2:20" ht="13.8" thickBot="1">
      <c r="B13" s="25"/>
      <c r="C13" s="414" t="s">
        <v>314</v>
      </c>
      <c r="D13" s="415"/>
      <c r="E13" s="415"/>
      <c r="F13" s="415"/>
      <c r="G13" s="415"/>
      <c r="H13" s="415"/>
      <c r="I13" s="415"/>
      <c r="J13" s="416"/>
      <c r="K13" s="10"/>
      <c r="L13" s="11"/>
      <c r="M13" s="9"/>
      <c r="N13" s="10"/>
      <c r="O13" s="11"/>
      <c r="P13" s="9"/>
      <c r="Q13" s="27"/>
    </row>
    <row r="14" spans="2:20" ht="13.8" thickBot="1">
      <c r="B14" s="25"/>
      <c r="C14" s="403" t="s">
        <v>289</v>
      </c>
      <c r="D14" s="404"/>
      <c r="E14" s="404"/>
      <c r="F14" s="404"/>
      <c r="G14" s="404"/>
      <c r="H14" s="404"/>
      <c r="I14" s="404"/>
      <c r="J14" s="405"/>
      <c r="K14" s="423">
        <f>(3*COUNTIF(K11:K13,"x")+COUNTIF(L11:L13,"x"))/COUNTA(C11:C13)</f>
        <v>0</v>
      </c>
      <c r="L14" s="424"/>
      <c r="M14" s="425"/>
      <c r="N14" s="423">
        <f>(3*COUNTIF(N11:N13,"x")+COUNTIF(O11:O13,"x"))/COUNTA(C11:C13)</f>
        <v>0</v>
      </c>
      <c r="O14" s="424"/>
      <c r="P14" s="425"/>
      <c r="Q14" s="27"/>
    </row>
    <row r="15" spans="2:20" ht="13.8" thickBo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3"/>
      <c r="N15" s="33"/>
      <c r="O15" s="33"/>
      <c r="P15" s="33"/>
      <c r="Q15" s="34"/>
    </row>
    <row r="16" spans="2:20" ht="13.8" thickBot="1">
      <c r="B16" s="382" t="s">
        <v>290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4"/>
    </row>
    <row r="17" spans="2:17" ht="18" customHeight="1" thickBot="1">
      <c r="B17" s="426" t="s">
        <v>291</v>
      </c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8"/>
    </row>
    <row r="18" spans="2:17">
      <c r="B18" s="429" t="s">
        <v>292</v>
      </c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1"/>
    </row>
    <row r="19" spans="2:17">
      <c r="B19" s="25"/>
      <c r="C19" s="37"/>
      <c r="D19" s="37"/>
      <c r="E19" s="29"/>
      <c r="F19" s="37"/>
      <c r="G19" s="37"/>
      <c r="H19" s="37"/>
      <c r="I19" s="37"/>
      <c r="J19" s="37"/>
      <c r="K19" s="37"/>
      <c r="L19" s="35"/>
      <c r="M19" s="35"/>
      <c r="N19" s="35"/>
      <c r="O19" s="35"/>
      <c r="P19" s="35"/>
      <c r="Q19" s="27"/>
    </row>
    <row r="20" spans="2:17">
      <c r="B20" s="25"/>
      <c r="C20" s="38"/>
      <c r="D20" s="164" t="s">
        <v>310</v>
      </c>
      <c r="E20" s="164" t="s">
        <v>311</v>
      </c>
      <c r="F20" s="164" t="s">
        <v>315</v>
      </c>
      <c r="G20" s="164" t="s">
        <v>316</v>
      </c>
      <c r="H20" s="164" t="s">
        <v>317</v>
      </c>
      <c r="I20" s="164" t="s">
        <v>318</v>
      </c>
      <c r="J20" s="164" t="s">
        <v>319</v>
      </c>
      <c r="K20" s="164" t="s">
        <v>320</v>
      </c>
      <c r="L20" s="164" t="s">
        <v>321</v>
      </c>
      <c r="M20" s="164" t="s">
        <v>322</v>
      </c>
      <c r="N20" s="164" t="s">
        <v>323</v>
      </c>
      <c r="O20" s="164" t="s">
        <v>324</v>
      </c>
      <c r="P20" s="273" t="s">
        <v>4</v>
      </c>
      <c r="Q20" s="27"/>
    </row>
    <row r="21" spans="2:17">
      <c r="B21" s="25"/>
      <c r="C21" s="164" t="s">
        <v>325</v>
      </c>
      <c r="D21" s="274">
        <v>10</v>
      </c>
      <c r="E21" s="38">
        <v>45</v>
      </c>
      <c r="F21" s="38">
        <v>65</v>
      </c>
      <c r="G21" s="38">
        <v>23</v>
      </c>
      <c r="H21" s="38">
        <v>34</v>
      </c>
      <c r="I21" s="38">
        <v>67</v>
      </c>
      <c r="J21" s="38">
        <v>12</v>
      </c>
      <c r="K21" s="38">
        <v>120</v>
      </c>
      <c r="L21" s="275">
        <v>78</v>
      </c>
      <c r="M21" s="275">
        <v>278</v>
      </c>
      <c r="N21" s="275">
        <v>600</v>
      </c>
      <c r="O21" s="275">
        <v>300</v>
      </c>
      <c r="P21" s="276"/>
      <c r="Q21" s="27"/>
    </row>
    <row r="22" spans="2:17">
      <c r="B22" s="25"/>
      <c r="C22" s="164" t="s">
        <v>326</v>
      </c>
      <c r="D22" s="277">
        <v>4</v>
      </c>
      <c r="E22" s="277">
        <v>4</v>
      </c>
      <c r="F22" s="277">
        <v>4</v>
      </c>
      <c r="G22" s="277">
        <v>4</v>
      </c>
      <c r="H22" s="277">
        <v>3</v>
      </c>
      <c r="I22" s="277">
        <v>5</v>
      </c>
      <c r="J22" s="277">
        <v>1</v>
      </c>
      <c r="K22" s="277">
        <v>8</v>
      </c>
      <c r="L22" s="278">
        <v>7</v>
      </c>
      <c r="M22" s="278">
        <v>12</v>
      </c>
      <c r="N22" s="278">
        <v>20</v>
      </c>
      <c r="O22" s="278">
        <v>15</v>
      </c>
      <c r="P22" s="276"/>
      <c r="Q22" s="27"/>
    </row>
    <row r="23" spans="2:17">
      <c r="B23" s="25"/>
      <c r="C23" s="164" t="s">
        <v>327</v>
      </c>
      <c r="D23" s="38"/>
      <c r="E23" s="38"/>
      <c r="F23" s="38"/>
      <c r="G23" s="38"/>
      <c r="H23" s="38"/>
      <c r="I23" s="38"/>
      <c r="J23" s="38"/>
      <c r="K23" s="38"/>
      <c r="L23" s="279"/>
      <c r="M23" s="279"/>
      <c r="N23" s="279"/>
      <c r="O23" s="279"/>
      <c r="P23" s="280"/>
      <c r="Q23" s="27"/>
    </row>
    <row r="24" spans="2:17">
      <c r="B24" s="25"/>
      <c r="C24" s="165" t="s">
        <v>328</v>
      </c>
      <c r="D24" s="327"/>
      <c r="E24" s="327"/>
      <c r="F24" s="328"/>
      <c r="G24" s="328"/>
      <c r="H24" s="328"/>
      <c r="I24" s="328"/>
      <c r="J24" s="328"/>
      <c r="K24" s="328"/>
      <c r="L24" s="329"/>
      <c r="M24" s="329"/>
      <c r="N24" s="329"/>
      <c r="O24" s="329"/>
      <c r="P24" s="330"/>
      <c r="Q24" s="27"/>
    </row>
    <row r="25" spans="2:17">
      <c r="B25" s="25"/>
      <c r="C25" s="37"/>
      <c r="D25" s="67"/>
      <c r="E25" s="37"/>
      <c r="F25" s="37"/>
      <c r="G25" s="37"/>
      <c r="H25" s="37"/>
      <c r="I25" s="37"/>
      <c r="J25" s="37"/>
      <c r="K25" s="37"/>
      <c r="L25" s="35"/>
      <c r="M25" s="35"/>
      <c r="N25" s="35"/>
      <c r="O25" s="35"/>
      <c r="P25" s="35"/>
      <c r="Q25" s="27"/>
    </row>
    <row r="26" spans="2:17">
      <c r="B26" s="25"/>
      <c r="C26" s="37"/>
      <c r="D26" s="37"/>
      <c r="E26" s="37"/>
      <c r="F26" s="37"/>
      <c r="G26" s="37"/>
      <c r="H26" s="37"/>
      <c r="I26" s="37"/>
      <c r="J26" s="37"/>
      <c r="K26" s="37"/>
      <c r="L26" s="35"/>
      <c r="M26" s="35"/>
      <c r="N26" s="35"/>
      <c r="O26" s="35"/>
      <c r="P26" s="35"/>
      <c r="Q26" s="27"/>
    </row>
    <row r="27" spans="2:17">
      <c r="B27" s="25"/>
      <c r="C27" s="37"/>
      <c r="D27" s="37"/>
      <c r="E27" s="37"/>
      <c r="F27" s="37"/>
      <c r="G27" s="37"/>
      <c r="H27" s="37"/>
      <c r="I27" s="37"/>
      <c r="J27" s="37"/>
      <c r="K27" s="37"/>
      <c r="L27" s="35"/>
      <c r="M27" s="35"/>
      <c r="N27" s="35"/>
      <c r="O27" s="35"/>
      <c r="P27" s="35"/>
      <c r="Q27" s="27"/>
    </row>
    <row r="28" spans="2:17">
      <c r="B28" s="25"/>
      <c r="C28" s="37"/>
      <c r="D28" s="37"/>
      <c r="E28" s="37"/>
      <c r="F28" s="37"/>
      <c r="G28" s="37"/>
      <c r="H28" s="37"/>
      <c r="I28" s="37"/>
      <c r="J28" s="37"/>
      <c r="K28" s="37"/>
      <c r="L28" s="35"/>
      <c r="M28" s="35"/>
      <c r="N28" s="35"/>
      <c r="O28" s="35"/>
      <c r="P28" s="35"/>
      <c r="Q28" s="27"/>
    </row>
    <row r="29" spans="2:17">
      <c r="B29" s="25"/>
      <c r="C29" s="37"/>
      <c r="D29" s="37"/>
      <c r="E29" s="37"/>
      <c r="F29" s="37"/>
      <c r="G29" s="37"/>
      <c r="H29" s="37"/>
      <c r="I29" s="37"/>
      <c r="J29" s="37"/>
      <c r="K29" s="37"/>
      <c r="L29" s="35"/>
      <c r="M29" s="35"/>
      <c r="N29" s="35"/>
      <c r="O29" s="35"/>
      <c r="P29" s="35"/>
      <c r="Q29" s="27"/>
    </row>
    <row r="30" spans="2:17">
      <c r="B30" s="25"/>
      <c r="C30" s="37"/>
      <c r="D30" s="37"/>
      <c r="E30" s="37"/>
      <c r="F30" s="37"/>
      <c r="G30" s="37"/>
      <c r="H30" s="37"/>
      <c r="I30" s="37"/>
      <c r="J30" s="37"/>
      <c r="K30" s="37"/>
      <c r="L30" s="35"/>
      <c r="M30" s="35"/>
      <c r="N30" s="35"/>
      <c r="O30" s="35"/>
      <c r="P30" s="35"/>
      <c r="Q30" s="27"/>
    </row>
    <row r="31" spans="2:17">
      <c r="B31" s="25"/>
      <c r="C31" s="37"/>
      <c r="D31" s="37"/>
      <c r="E31" s="37"/>
      <c r="F31" s="37"/>
      <c r="G31" s="37"/>
      <c r="H31" s="37"/>
      <c r="I31" s="37"/>
      <c r="J31" s="37"/>
      <c r="K31" s="37"/>
      <c r="L31" s="35"/>
      <c r="M31" s="35"/>
      <c r="N31" s="35"/>
      <c r="O31" s="35"/>
      <c r="P31" s="35"/>
      <c r="Q31" s="27"/>
    </row>
    <row r="32" spans="2:17">
      <c r="B32" s="25"/>
      <c r="C32" s="37"/>
      <c r="D32" s="37"/>
      <c r="E32" s="37"/>
      <c r="F32" s="37"/>
      <c r="G32" s="37"/>
      <c r="H32" s="37"/>
      <c r="I32" s="37"/>
      <c r="J32" s="37"/>
      <c r="K32" s="37"/>
      <c r="L32" s="35"/>
      <c r="M32" s="35"/>
      <c r="N32" s="35"/>
      <c r="O32" s="35"/>
      <c r="P32" s="35"/>
      <c r="Q32" s="27"/>
    </row>
    <row r="33" spans="2:17">
      <c r="B33" s="25"/>
      <c r="C33" s="37"/>
      <c r="D33" s="37"/>
      <c r="E33" s="37"/>
      <c r="F33" s="37"/>
      <c r="G33" s="37"/>
      <c r="H33" s="37"/>
      <c r="I33" s="37"/>
      <c r="J33" s="37"/>
      <c r="K33" s="37"/>
      <c r="L33" s="35"/>
      <c r="M33" s="35"/>
      <c r="N33" s="35"/>
      <c r="O33" s="35"/>
      <c r="P33" s="35"/>
      <c r="Q33" s="27"/>
    </row>
    <row r="34" spans="2:17">
      <c r="B34" s="25"/>
      <c r="C34" s="37"/>
      <c r="D34" s="37"/>
      <c r="E34" s="37"/>
      <c r="F34" s="37"/>
      <c r="G34" s="37"/>
      <c r="H34" s="37"/>
      <c r="I34" s="37"/>
      <c r="J34" s="37"/>
      <c r="K34" s="37"/>
      <c r="L34" s="35"/>
      <c r="M34" s="35"/>
      <c r="N34" s="35"/>
      <c r="O34" s="35"/>
      <c r="P34" s="35"/>
      <c r="Q34" s="27"/>
    </row>
    <row r="35" spans="2:17">
      <c r="B35" s="25"/>
      <c r="C35" s="37"/>
      <c r="D35" s="37"/>
      <c r="E35" s="37"/>
      <c r="F35" s="37"/>
      <c r="G35" s="37"/>
      <c r="H35" s="37"/>
      <c r="I35" s="37"/>
      <c r="J35" s="37"/>
      <c r="K35" s="37"/>
      <c r="L35" s="35"/>
      <c r="M35" s="35"/>
      <c r="N35" s="35"/>
      <c r="O35" s="35"/>
      <c r="P35" s="35"/>
      <c r="Q35" s="27"/>
    </row>
    <row r="36" spans="2:17">
      <c r="B36" s="25"/>
      <c r="C36" s="37"/>
      <c r="D36" s="37"/>
      <c r="E36" s="37"/>
      <c r="F36" s="37"/>
      <c r="G36" s="37"/>
      <c r="H36" s="37"/>
      <c r="I36" s="37"/>
      <c r="J36" s="37"/>
      <c r="K36" s="37"/>
      <c r="L36" s="35"/>
      <c r="M36" s="35"/>
      <c r="N36" s="35"/>
      <c r="O36" s="35"/>
      <c r="P36" s="35"/>
      <c r="Q36" s="27"/>
    </row>
    <row r="37" spans="2:17">
      <c r="B37" s="25"/>
      <c r="C37" s="37"/>
      <c r="D37" s="37"/>
      <c r="E37" s="37"/>
      <c r="F37" s="37"/>
      <c r="G37" s="37"/>
      <c r="H37" s="37"/>
      <c r="I37" s="37"/>
      <c r="J37" s="37"/>
      <c r="K37" s="37"/>
      <c r="L37" s="35"/>
      <c r="M37" s="35"/>
      <c r="N37" s="35"/>
      <c r="O37" s="35"/>
      <c r="P37" s="35"/>
      <c r="Q37" s="27"/>
    </row>
    <row r="38" spans="2:17">
      <c r="B38" s="25"/>
      <c r="C38" s="37"/>
      <c r="D38" s="37"/>
      <c r="E38" s="37"/>
      <c r="F38" s="37"/>
      <c r="G38" s="37"/>
      <c r="H38" s="37"/>
      <c r="I38" s="37"/>
      <c r="J38" s="37"/>
      <c r="K38" s="37"/>
      <c r="L38" s="35"/>
      <c r="M38" s="35"/>
      <c r="N38" s="35"/>
      <c r="O38" s="35"/>
      <c r="P38" s="35"/>
      <c r="Q38" s="27"/>
    </row>
    <row r="39" spans="2:17">
      <c r="B39" s="25"/>
      <c r="C39" s="37"/>
      <c r="D39" s="37"/>
      <c r="E39" s="37"/>
      <c r="F39" s="37"/>
      <c r="G39" s="37"/>
      <c r="H39" s="37"/>
      <c r="I39" s="37"/>
      <c r="J39" s="37"/>
      <c r="K39" s="37"/>
      <c r="L39" s="35"/>
      <c r="M39" s="35"/>
      <c r="N39" s="35"/>
      <c r="O39" s="35"/>
      <c r="P39" s="35"/>
      <c r="Q39" s="27"/>
    </row>
    <row r="40" spans="2:17">
      <c r="B40" s="25"/>
      <c r="C40" s="37"/>
      <c r="D40" s="37"/>
      <c r="E40" s="37"/>
      <c r="F40" s="37"/>
      <c r="G40" s="37"/>
      <c r="H40" s="37"/>
      <c r="I40" s="37"/>
      <c r="J40" s="37"/>
      <c r="K40" s="37"/>
      <c r="L40" s="35"/>
      <c r="M40" s="35"/>
      <c r="N40" s="35"/>
      <c r="O40" s="35"/>
      <c r="P40" s="35"/>
      <c r="Q40" s="27"/>
    </row>
    <row r="41" spans="2:17">
      <c r="B41" s="25"/>
      <c r="C41" s="37"/>
      <c r="D41" s="37"/>
      <c r="E41" s="37"/>
      <c r="F41" s="37"/>
      <c r="G41" s="37"/>
      <c r="H41" s="37"/>
      <c r="I41" s="37"/>
      <c r="J41" s="37"/>
      <c r="K41" s="37"/>
      <c r="L41" s="35"/>
      <c r="M41" s="35"/>
      <c r="N41" s="35"/>
      <c r="O41" s="35"/>
      <c r="P41" s="35"/>
      <c r="Q41" s="27"/>
    </row>
    <row r="42" spans="2:17">
      <c r="B42" s="25"/>
      <c r="C42" s="37"/>
      <c r="D42" s="37"/>
      <c r="E42" s="37"/>
      <c r="F42" s="37"/>
      <c r="G42" s="37"/>
      <c r="H42" s="37"/>
      <c r="I42" s="37"/>
      <c r="J42" s="37"/>
      <c r="K42" s="37"/>
      <c r="L42" s="35"/>
      <c r="M42" s="35"/>
      <c r="N42" s="35"/>
      <c r="O42" s="35"/>
      <c r="P42" s="35"/>
      <c r="Q42" s="27"/>
    </row>
    <row r="43" spans="2:17">
      <c r="B43" s="25"/>
      <c r="C43" s="37"/>
      <c r="D43" s="37"/>
      <c r="E43" s="37"/>
      <c r="F43" s="37"/>
      <c r="G43" s="37"/>
      <c r="H43" s="37"/>
      <c r="I43" s="37"/>
      <c r="J43" s="37"/>
      <c r="K43" s="37"/>
      <c r="L43" s="35"/>
      <c r="M43" s="35"/>
      <c r="N43" s="35"/>
      <c r="O43" s="35"/>
      <c r="P43" s="35"/>
      <c r="Q43" s="27"/>
    </row>
    <row r="44" spans="2:17">
      <c r="B44" s="25"/>
      <c r="C44" s="37"/>
      <c r="D44" s="37"/>
      <c r="E44" s="37"/>
      <c r="F44" s="37"/>
      <c r="G44" s="37"/>
      <c r="H44" s="37"/>
      <c r="I44" s="37"/>
      <c r="J44" s="37"/>
      <c r="K44" s="37"/>
      <c r="L44" s="35"/>
      <c r="M44" s="35"/>
      <c r="N44" s="35"/>
      <c r="O44" s="35"/>
      <c r="P44" s="35"/>
      <c r="Q44" s="27"/>
    </row>
    <row r="45" spans="2:17">
      <c r="B45" s="25"/>
      <c r="C45" s="37"/>
      <c r="D45" s="37"/>
      <c r="E45" s="37"/>
      <c r="F45" s="37"/>
      <c r="G45" s="37"/>
      <c r="H45" s="37"/>
      <c r="I45" s="37"/>
      <c r="J45" s="37"/>
      <c r="K45" s="37"/>
      <c r="L45" s="35"/>
      <c r="M45" s="35"/>
      <c r="N45" s="35"/>
      <c r="O45" s="35"/>
      <c r="P45" s="35"/>
      <c r="Q45" s="27"/>
    </row>
    <row r="46" spans="2:17">
      <c r="B46" s="25"/>
      <c r="C46" s="37"/>
      <c r="D46" s="37"/>
      <c r="E46" s="37"/>
      <c r="F46" s="37"/>
      <c r="G46" s="37"/>
      <c r="H46" s="37"/>
      <c r="I46" s="37"/>
      <c r="J46" s="37"/>
      <c r="K46" s="37"/>
      <c r="L46" s="35"/>
      <c r="M46" s="35"/>
      <c r="N46" s="35"/>
      <c r="O46" s="35"/>
      <c r="P46" s="35"/>
      <c r="Q46" s="27"/>
    </row>
    <row r="47" spans="2:17">
      <c r="B47" s="25"/>
      <c r="C47" s="37"/>
      <c r="D47" s="37"/>
      <c r="E47" s="37"/>
      <c r="F47" s="37"/>
      <c r="G47" s="37"/>
      <c r="H47" s="37"/>
      <c r="I47" s="37"/>
      <c r="J47" s="37"/>
      <c r="K47" s="37"/>
      <c r="L47" s="35"/>
      <c r="M47" s="35"/>
      <c r="N47" s="35"/>
      <c r="O47" s="35"/>
      <c r="P47" s="35"/>
      <c r="Q47" s="27"/>
    </row>
    <row r="48" spans="2:17">
      <c r="B48" s="25"/>
      <c r="C48" s="37"/>
      <c r="D48" s="37"/>
      <c r="E48" s="37"/>
      <c r="F48" s="37"/>
      <c r="G48" s="37"/>
      <c r="H48" s="37"/>
      <c r="I48" s="37"/>
      <c r="J48" s="37"/>
      <c r="K48" s="37"/>
      <c r="L48" s="35"/>
      <c r="M48" s="35"/>
      <c r="N48" s="35"/>
      <c r="O48" s="35"/>
      <c r="P48" s="35"/>
      <c r="Q48" s="27"/>
    </row>
    <row r="49" spans="2:17">
      <c r="B49" s="25"/>
      <c r="C49" s="37"/>
      <c r="D49" s="37"/>
      <c r="E49" s="37"/>
      <c r="F49" s="37"/>
      <c r="G49" s="37"/>
      <c r="H49" s="37"/>
      <c r="I49" s="37"/>
      <c r="J49" s="37"/>
      <c r="K49" s="37"/>
      <c r="L49" s="35"/>
      <c r="M49" s="35"/>
      <c r="N49" s="35"/>
      <c r="O49" s="35"/>
      <c r="P49" s="35"/>
      <c r="Q49" s="27"/>
    </row>
    <row r="50" spans="2:17">
      <c r="B50" s="25"/>
      <c r="C50" s="37"/>
      <c r="D50" s="37"/>
      <c r="E50" s="37"/>
      <c r="F50" s="37"/>
      <c r="G50" s="37"/>
      <c r="H50" s="37"/>
      <c r="I50" s="37"/>
      <c r="J50" s="37"/>
      <c r="K50" s="37"/>
      <c r="L50" s="35"/>
      <c r="M50" s="35"/>
      <c r="N50" s="35"/>
      <c r="O50" s="35"/>
      <c r="P50" s="35"/>
      <c r="Q50" s="27"/>
    </row>
    <row r="51" spans="2:17">
      <c r="B51" s="25"/>
      <c r="C51" s="37"/>
      <c r="D51" s="37"/>
      <c r="E51" s="37"/>
      <c r="F51" s="37"/>
      <c r="G51" s="37"/>
      <c r="H51" s="37"/>
      <c r="I51" s="37"/>
      <c r="J51" s="37"/>
      <c r="K51" s="37"/>
      <c r="L51" s="35"/>
      <c r="M51" s="35"/>
      <c r="N51" s="35"/>
      <c r="O51" s="35"/>
      <c r="P51" s="35"/>
      <c r="Q51" s="27"/>
    </row>
    <row r="52" spans="2:17">
      <c r="B52" s="25"/>
      <c r="C52" s="37"/>
      <c r="D52" s="37"/>
      <c r="E52" s="37"/>
      <c r="F52" s="37"/>
      <c r="G52" s="37"/>
      <c r="H52" s="37"/>
      <c r="I52" s="37"/>
      <c r="J52" s="37"/>
      <c r="K52" s="37"/>
      <c r="L52" s="35"/>
      <c r="M52" s="35"/>
      <c r="N52" s="35"/>
      <c r="O52" s="35"/>
      <c r="P52" s="35"/>
      <c r="Q52" s="27"/>
    </row>
    <row r="53" spans="2:17">
      <c r="B53" s="25"/>
      <c r="C53" s="37"/>
      <c r="D53" s="37"/>
      <c r="E53" s="37"/>
      <c r="F53" s="37"/>
      <c r="G53" s="37"/>
      <c r="H53" s="37"/>
      <c r="I53" s="37"/>
      <c r="J53" s="37"/>
      <c r="K53" s="37"/>
      <c r="L53" s="35"/>
      <c r="M53" s="35"/>
      <c r="N53" s="35"/>
      <c r="O53" s="35"/>
      <c r="P53" s="35"/>
      <c r="Q53" s="27"/>
    </row>
    <row r="54" spans="2:17">
      <c r="B54" s="25"/>
      <c r="C54" s="37"/>
      <c r="D54" s="37"/>
      <c r="E54" s="37"/>
      <c r="F54" s="37"/>
      <c r="G54" s="37"/>
      <c r="H54" s="37"/>
      <c r="I54" s="37"/>
      <c r="J54" s="37"/>
      <c r="K54" s="37"/>
      <c r="L54" s="35"/>
      <c r="M54" s="35"/>
      <c r="N54" s="35"/>
      <c r="O54" s="35"/>
      <c r="P54" s="35"/>
      <c r="Q54" s="27"/>
    </row>
    <row r="55" spans="2:17">
      <c r="B55" s="25"/>
      <c r="C55" s="37"/>
      <c r="D55" s="37"/>
      <c r="E55" s="37"/>
      <c r="F55" s="37"/>
      <c r="G55" s="37"/>
      <c r="H55" s="37"/>
      <c r="I55" s="37"/>
      <c r="J55" s="37"/>
      <c r="K55" s="37"/>
      <c r="L55" s="35"/>
      <c r="M55" s="35"/>
      <c r="N55" s="35"/>
      <c r="O55" s="35"/>
      <c r="P55" s="35"/>
      <c r="Q55" s="27"/>
    </row>
    <row r="56" spans="2:17">
      <c r="B56" s="25"/>
      <c r="C56" s="37"/>
      <c r="D56" s="37"/>
      <c r="E56" s="37"/>
      <c r="F56" s="37"/>
      <c r="G56" s="37"/>
      <c r="H56" s="37"/>
      <c r="I56" s="37"/>
      <c r="J56" s="37"/>
      <c r="K56" s="37"/>
      <c r="L56" s="35"/>
      <c r="M56" s="35"/>
      <c r="N56" s="35"/>
      <c r="O56" s="35"/>
      <c r="P56" s="35"/>
      <c r="Q56" s="27"/>
    </row>
    <row r="57" spans="2:17">
      <c r="B57" s="25"/>
      <c r="C57" s="37"/>
      <c r="D57" s="37"/>
      <c r="E57" s="37"/>
      <c r="F57" s="37"/>
      <c r="G57" s="37"/>
      <c r="H57" s="37"/>
      <c r="I57" s="37"/>
      <c r="J57" s="37"/>
      <c r="K57" s="37"/>
      <c r="L57" s="35"/>
      <c r="M57" s="35"/>
      <c r="N57" s="35"/>
      <c r="O57" s="35"/>
      <c r="P57" s="35"/>
      <c r="Q57" s="27"/>
    </row>
    <row r="58" spans="2:17">
      <c r="B58" s="25"/>
      <c r="C58" s="37"/>
      <c r="D58" s="37"/>
      <c r="E58" s="37"/>
      <c r="F58" s="37"/>
      <c r="G58" s="37"/>
      <c r="H58" s="37"/>
      <c r="I58" s="37"/>
      <c r="J58" s="37"/>
      <c r="K58" s="37"/>
      <c r="L58" s="35"/>
      <c r="M58" s="35"/>
      <c r="N58" s="35"/>
      <c r="O58" s="35"/>
      <c r="P58" s="35"/>
      <c r="Q58" s="27"/>
    </row>
    <row r="59" spans="2:17">
      <c r="B59" s="25"/>
      <c r="C59" s="37"/>
      <c r="D59" s="37"/>
      <c r="E59" s="37"/>
      <c r="F59" s="37"/>
      <c r="G59" s="37"/>
      <c r="H59" s="37"/>
      <c r="I59" s="37"/>
      <c r="J59" s="37"/>
      <c r="K59" s="37"/>
      <c r="L59" s="35"/>
      <c r="M59" s="35"/>
      <c r="N59" s="35"/>
      <c r="O59" s="35"/>
      <c r="P59" s="35"/>
      <c r="Q59" s="27"/>
    </row>
    <row r="60" spans="2:17">
      <c r="B60" s="25"/>
      <c r="C60" s="37"/>
      <c r="D60" s="37"/>
      <c r="E60" s="37"/>
      <c r="F60" s="37"/>
      <c r="G60" s="37"/>
      <c r="H60" s="37"/>
      <c r="I60" s="37"/>
      <c r="J60" s="37"/>
      <c r="K60" s="37"/>
      <c r="L60" s="35"/>
      <c r="M60" s="35"/>
      <c r="N60" s="35"/>
      <c r="O60" s="35"/>
      <c r="P60" s="35"/>
      <c r="Q60" s="27"/>
    </row>
    <row r="61" spans="2:17" ht="13.8" thickBot="1"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3"/>
      <c r="M61" s="33"/>
      <c r="N61" s="33"/>
      <c r="O61" s="33"/>
      <c r="P61" s="33"/>
      <c r="Q61" s="34"/>
    </row>
    <row r="62" spans="2:17">
      <c r="C62" s="2"/>
      <c r="D62" s="2"/>
      <c r="E62" s="2"/>
      <c r="F62" s="2"/>
      <c r="G62" s="2"/>
      <c r="H62" s="2"/>
      <c r="I62" s="2"/>
      <c r="J62" s="2"/>
      <c r="K62" s="2"/>
    </row>
    <row r="63" spans="2:17">
      <c r="C63" s="2"/>
      <c r="D63" s="2"/>
      <c r="E63" s="2"/>
      <c r="F63" s="2"/>
      <c r="G63" s="2"/>
      <c r="H63" s="2"/>
      <c r="I63" s="2"/>
      <c r="J63" s="2"/>
      <c r="K63" s="2"/>
    </row>
    <row r="64" spans="2:17">
      <c r="C64" s="2"/>
      <c r="D64" s="2"/>
      <c r="E64" s="2"/>
      <c r="F64" s="2"/>
      <c r="G64" s="2"/>
      <c r="H64" s="2"/>
      <c r="I64" s="2"/>
      <c r="J64" s="2"/>
      <c r="K64" s="2"/>
    </row>
    <row r="65" spans="3:11">
      <c r="C65" s="2"/>
      <c r="D65" s="2"/>
      <c r="E65" s="2"/>
      <c r="F65" s="2"/>
      <c r="G65" s="2"/>
      <c r="H65" s="2"/>
      <c r="I65" s="2"/>
      <c r="J65" s="2"/>
      <c r="K65" s="2"/>
    </row>
    <row r="66" spans="3:11">
      <c r="C66" s="2"/>
      <c r="D66" s="2"/>
      <c r="E66" s="2"/>
      <c r="F66" s="2"/>
      <c r="G66" s="2"/>
      <c r="H66" s="2"/>
      <c r="I66" s="2"/>
      <c r="J66" s="2"/>
      <c r="K66" s="2"/>
    </row>
    <row r="67" spans="3:11">
      <c r="C67" s="2"/>
      <c r="D67" s="2"/>
      <c r="E67" s="2"/>
      <c r="F67" s="2"/>
      <c r="G67" s="2"/>
      <c r="H67" s="2"/>
      <c r="I67" s="2"/>
      <c r="J67" s="2"/>
      <c r="K67" s="2"/>
    </row>
    <row r="68" spans="3:11">
      <c r="C68" s="2"/>
      <c r="D68" s="2"/>
      <c r="E68" s="2"/>
      <c r="F68" s="2"/>
      <c r="G68" s="2"/>
      <c r="H68" s="2"/>
      <c r="I68" s="2"/>
      <c r="J68" s="2"/>
      <c r="K68" s="2"/>
    </row>
    <row r="69" spans="3:11">
      <c r="C69" s="2"/>
      <c r="D69" s="2"/>
      <c r="E69" s="2"/>
      <c r="F69" s="2"/>
      <c r="G69" s="2"/>
      <c r="H69" s="2"/>
      <c r="I69" s="2"/>
      <c r="J69" s="2"/>
      <c r="K69" s="2"/>
    </row>
    <row r="70" spans="3:11">
      <c r="C70" s="2"/>
      <c r="D70" s="2"/>
      <c r="E70" s="2"/>
      <c r="F70" s="2"/>
      <c r="G70" s="2"/>
      <c r="H70" s="2"/>
      <c r="I70" s="2"/>
      <c r="J70" s="2"/>
      <c r="K70" s="2"/>
    </row>
    <row r="71" spans="3:11">
      <c r="C71" s="2"/>
      <c r="D71" s="2"/>
      <c r="E71" s="2"/>
      <c r="F71" s="2"/>
      <c r="G71" s="2"/>
      <c r="H71" s="2"/>
      <c r="I71" s="2"/>
      <c r="J71" s="2"/>
      <c r="K71" s="2"/>
    </row>
    <row r="72" spans="3:11">
      <c r="C72" s="2"/>
      <c r="D72" s="2"/>
      <c r="E72" s="2"/>
      <c r="F72" s="2"/>
      <c r="G72" s="2"/>
      <c r="H72" s="2"/>
      <c r="I72" s="2"/>
      <c r="J72" s="2"/>
      <c r="K72" s="2"/>
    </row>
    <row r="73" spans="3:11">
      <c r="C73" s="2"/>
      <c r="D73" s="2"/>
      <c r="E73" s="2"/>
      <c r="F73" s="2"/>
      <c r="G73" s="2"/>
      <c r="H73" s="2"/>
      <c r="I73" s="2"/>
      <c r="J73" s="2"/>
      <c r="K73" s="2"/>
    </row>
    <row r="74" spans="3:11">
      <c r="C74" s="2"/>
      <c r="D74" s="2"/>
      <c r="E74" s="2"/>
      <c r="F74" s="2"/>
      <c r="G74" s="2"/>
      <c r="H74" s="2"/>
      <c r="I74" s="2"/>
      <c r="J74" s="2"/>
      <c r="K74" s="2"/>
    </row>
    <row r="75" spans="3:11">
      <c r="C75" s="2"/>
      <c r="D75" s="2"/>
      <c r="E75" s="2"/>
      <c r="F75" s="2"/>
      <c r="G75" s="2"/>
      <c r="H75" s="2"/>
      <c r="I75" s="2"/>
      <c r="J75" s="2"/>
      <c r="K75" s="2"/>
    </row>
    <row r="76" spans="3:11">
      <c r="C76" s="2"/>
      <c r="D76" s="2"/>
      <c r="E76" s="2"/>
      <c r="F76" s="2"/>
      <c r="G76" s="2"/>
      <c r="H76" s="2"/>
      <c r="I76" s="2"/>
      <c r="J76" s="2"/>
      <c r="K76" s="2"/>
    </row>
    <row r="77" spans="3:11">
      <c r="C77" s="2"/>
      <c r="D77" s="2"/>
      <c r="E77" s="2"/>
      <c r="F77" s="2"/>
      <c r="G77" s="2"/>
      <c r="H77" s="2"/>
      <c r="I77" s="2"/>
      <c r="J77" s="2"/>
      <c r="K77" s="2"/>
    </row>
    <row r="78" spans="3:11">
      <c r="C78" s="2"/>
      <c r="D78" s="2"/>
      <c r="E78" s="2"/>
      <c r="F78" s="2"/>
      <c r="G78" s="2"/>
      <c r="H78" s="2"/>
      <c r="I78" s="2"/>
      <c r="J78" s="2"/>
      <c r="K78" s="2"/>
    </row>
    <row r="79" spans="3:11">
      <c r="C79" s="2"/>
      <c r="D79" s="2"/>
      <c r="E79" s="2"/>
      <c r="F79" s="2"/>
      <c r="G79" s="2"/>
      <c r="H79" s="2"/>
      <c r="I79" s="2"/>
      <c r="J79" s="2"/>
      <c r="K79" s="2"/>
    </row>
    <row r="80" spans="3:11">
      <c r="C80" s="2"/>
      <c r="D80" s="2"/>
      <c r="E80" s="2"/>
      <c r="F80" s="2"/>
      <c r="G80" s="2"/>
      <c r="H80" s="2"/>
      <c r="I80" s="2"/>
      <c r="J80" s="2"/>
      <c r="K80" s="2"/>
    </row>
    <row r="81" spans="3:11">
      <c r="C81" s="2"/>
      <c r="D81" s="2"/>
      <c r="E81" s="2"/>
      <c r="F81" s="2"/>
      <c r="G81" s="2"/>
      <c r="H81" s="2"/>
      <c r="I81" s="2"/>
      <c r="J81" s="2"/>
      <c r="K81" s="2"/>
    </row>
    <row r="82" spans="3:11">
      <c r="C82" s="2"/>
      <c r="D82" s="2"/>
      <c r="E82" s="2"/>
      <c r="F82" s="2"/>
      <c r="G82" s="2"/>
      <c r="H82" s="2"/>
      <c r="I82" s="2"/>
      <c r="J82" s="2"/>
      <c r="K82" s="2"/>
    </row>
    <row r="83" spans="3:11">
      <c r="C83" s="2"/>
      <c r="D83" s="2"/>
      <c r="E83" s="2"/>
      <c r="F83" s="2"/>
      <c r="G83" s="2"/>
      <c r="H83" s="2"/>
      <c r="I83" s="2"/>
      <c r="J83" s="2"/>
      <c r="K83" s="2"/>
    </row>
    <row r="84" spans="3:11">
      <c r="C84" s="2"/>
      <c r="D84" s="2"/>
      <c r="E84" s="2"/>
      <c r="F84" s="2"/>
      <c r="G84" s="2"/>
      <c r="H84" s="2"/>
      <c r="I84" s="2"/>
      <c r="J84" s="2"/>
      <c r="K84" s="2"/>
    </row>
    <row r="85" spans="3:11">
      <c r="C85" s="2"/>
      <c r="D85" s="2"/>
      <c r="E85" s="2"/>
      <c r="F85" s="2"/>
      <c r="G85" s="2"/>
      <c r="H85" s="2"/>
      <c r="I85" s="2"/>
      <c r="J85" s="2"/>
      <c r="K85" s="2"/>
    </row>
    <row r="86" spans="3:11">
      <c r="C86" s="2"/>
      <c r="D86" s="2"/>
      <c r="E86" s="2"/>
      <c r="F86" s="2"/>
      <c r="G86" s="2"/>
      <c r="H86" s="2"/>
      <c r="I86" s="2"/>
      <c r="J86" s="2"/>
      <c r="K86" s="2"/>
    </row>
    <row r="87" spans="3:11">
      <c r="C87" s="2"/>
      <c r="D87" s="2"/>
      <c r="E87" s="2"/>
      <c r="F87" s="2"/>
      <c r="G87" s="2"/>
      <c r="H87" s="2"/>
      <c r="I87" s="2"/>
      <c r="J87" s="2"/>
      <c r="K87" s="2"/>
    </row>
    <row r="88" spans="3:11">
      <c r="C88" s="2"/>
      <c r="D88" s="2"/>
      <c r="E88" s="2"/>
      <c r="F88" s="2"/>
      <c r="G88" s="2"/>
      <c r="H88" s="2"/>
      <c r="I88" s="2"/>
      <c r="J88" s="2"/>
      <c r="K88" s="2"/>
    </row>
    <row r="89" spans="3:11">
      <c r="C89" s="2"/>
      <c r="D89" s="2"/>
      <c r="E89" s="2"/>
      <c r="F89" s="2"/>
      <c r="G89" s="2"/>
      <c r="H89" s="2"/>
      <c r="I89" s="2"/>
      <c r="J89" s="2"/>
      <c r="K89" s="2"/>
    </row>
    <row r="90" spans="3:11">
      <c r="C90" s="2"/>
      <c r="D90" s="2"/>
      <c r="E90" s="2"/>
      <c r="F90" s="2"/>
      <c r="G90" s="2"/>
      <c r="H90" s="2"/>
      <c r="I90" s="2"/>
      <c r="J90" s="2"/>
      <c r="K90" s="2"/>
    </row>
    <row r="91" spans="3:11">
      <c r="C91" s="2"/>
      <c r="D91" s="2"/>
      <c r="E91" s="2"/>
      <c r="F91" s="2"/>
      <c r="G91" s="2"/>
      <c r="H91" s="2"/>
      <c r="I91" s="2"/>
      <c r="J91" s="2"/>
      <c r="K91" s="2"/>
    </row>
    <row r="92" spans="3:11">
      <c r="C92" s="2"/>
      <c r="D92" s="2"/>
      <c r="E92" s="2"/>
      <c r="F92" s="2"/>
      <c r="G92" s="2"/>
      <c r="H92" s="2"/>
      <c r="I92" s="2"/>
      <c r="J92" s="2"/>
      <c r="K92" s="2"/>
    </row>
    <row r="93" spans="3:11">
      <c r="C93" s="2"/>
      <c r="D93" s="2"/>
      <c r="E93" s="2"/>
      <c r="F93" s="2"/>
      <c r="G93" s="2"/>
      <c r="H93" s="2"/>
      <c r="I93" s="2"/>
      <c r="J93" s="2"/>
      <c r="K93" s="2"/>
    </row>
    <row r="94" spans="3:11">
      <c r="C94" s="2"/>
      <c r="D94" s="2"/>
      <c r="E94" s="2"/>
      <c r="F94" s="2"/>
      <c r="G94" s="2"/>
      <c r="H94" s="2"/>
      <c r="I94" s="2"/>
      <c r="J94" s="2"/>
      <c r="K94" s="2"/>
    </row>
    <row r="95" spans="3:11">
      <c r="C95" s="2"/>
      <c r="D95" s="2"/>
      <c r="E95" s="2"/>
      <c r="F95" s="2"/>
      <c r="G95" s="2"/>
      <c r="H95" s="2"/>
      <c r="I95" s="2"/>
      <c r="J95" s="2"/>
      <c r="K95" s="2"/>
    </row>
    <row r="96" spans="3:11">
      <c r="C96" s="2"/>
      <c r="D96" s="2"/>
      <c r="E96" s="2"/>
      <c r="F96" s="2"/>
      <c r="G96" s="2"/>
      <c r="H96" s="2"/>
      <c r="I96" s="2"/>
      <c r="J96" s="2"/>
      <c r="K96" s="2"/>
    </row>
    <row r="97" spans="3:11">
      <c r="C97" s="2"/>
      <c r="D97" s="2"/>
      <c r="E97" s="2"/>
      <c r="F97" s="2"/>
      <c r="G97" s="2"/>
      <c r="H97" s="2"/>
      <c r="I97" s="2"/>
      <c r="J97" s="2"/>
      <c r="K97" s="2"/>
    </row>
    <row r="98" spans="3:11">
      <c r="C98" s="2"/>
      <c r="D98" s="2"/>
      <c r="E98" s="2"/>
      <c r="F98" s="2"/>
      <c r="G98" s="2"/>
      <c r="H98" s="2"/>
      <c r="I98" s="2"/>
      <c r="J98" s="2"/>
      <c r="K98" s="2"/>
    </row>
    <row r="99" spans="3:11">
      <c r="C99" s="2"/>
      <c r="D99" s="2"/>
      <c r="E99" s="2"/>
      <c r="F99" s="2"/>
      <c r="G99" s="2"/>
      <c r="H99" s="2"/>
      <c r="I99" s="2"/>
      <c r="J99" s="2"/>
      <c r="K99" s="2"/>
    </row>
    <row r="100" spans="3:11">
      <c r="C100" s="2"/>
      <c r="D100" s="2"/>
      <c r="E100" s="2"/>
      <c r="F100" s="2"/>
      <c r="G100" s="2"/>
      <c r="H100" s="2"/>
      <c r="I100" s="2"/>
      <c r="J100" s="2"/>
      <c r="K100" s="2"/>
    </row>
    <row r="101" spans="3:11">
      <c r="C101" s="2"/>
      <c r="D101" s="2"/>
      <c r="E101" s="2"/>
      <c r="F101" s="2"/>
      <c r="G101" s="2"/>
      <c r="H101" s="2"/>
      <c r="I101" s="2"/>
      <c r="J101" s="2"/>
      <c r="K101" s="2"/>
    </row>
    <row r="102" spans="3:11">
      <c r="C102" s="2"/>
      <c r="D102" s="2"/>
      <c r="E102" s="2"/>
      <c r="F102" s="2"/>
      <c r="G102" s="2"/>
      <c r="H102" s="2"/>
      <c r="I102" s="2"/>
      <c r="J102" s="2"/>
      <c r="K102" s="2"/>
    </row>
    <row r="103" spans="3:11">
      <c r="C103" s="2"/>
      <c r="D103" s="2"/>
      <c r="E103" s="2"/>
      <c r="F103" s="2"/>
      <c r="G103" s="2"/>
      <c r="H103" s="2"/>
      <c r="I103" s="2"/>
      <c r="J103" s="2"/>
      <c r="K103" s="2"/>
    </row>
    <row r="104" spans="3:11">
      <c r="C104" s="2"/>
      <c r="D104" s="2"/>
      <c r="E104" s="2"/>
      <c r="F104" s="2"/>
      <c r="G104" s="2"/>
      <c r="H104" s="2"/>
      <c r="I104" s="2"/>
      <c r="J104" s="2"/>
      <c r="K104" s="2"/>
    </row>
    <row r="105" spans="3:11">
      <c r="C105" s="2"/>
      <c r="D105" s="2"/>
      <c r="E105" s="2"/>
      <c r="F105" s="2"/>
      <c r="G105" s="2"/>
      <c r="H105" s="2"/>
      <c r="I105" s="2"/>
      <c r="J105" s="2"/>
      <c r="K105" s="2"/>
    </row>
    <row r="106" spans="3:11">
      <c r="C106" s="2"/>
      <c r="D106" s="2"/>
      <c r="E106" s="2"/>
      <c r="F106" s="2"/>
      <c r="G106" s="2"/>
      <c r="H106" s="2"/>
      <c r="I106" s="2"/>
      <c r="J106" s="2"/>
      <c r="K106" s="2"/>
    </row>
    <row r="107" spans="3:11">
      <c r="C107" s="2"/>
      <c r="D107" s="2"/>
      <c r="E107" s="2"/>
      <c r="F107" s="2"/>
      <c r="G107" s="2"/>
      <c r="H107" s="2"/>
      <c r="I107" s="2"/>
      <c r="J107" s="2"/>
      <c r="K107" s="2"/>
    </row>
    <row r="108" spans="3:11">
      <c r="C108" s="2"/>
      <c r="D108" s="2"/>
      <c r="E108" s="2"/>
      <c r="F108" s="2"/>
      <c r="G108" s="2"/>
      <c r="H108" s="2"/>
      <c r="I108" s="2"/>
      <c r="J108" s="2"/>
      <c r="K108" s="2"/>
    </row>
    <row r="109" spans="3:11">
      <c r="C109" s="2"/>
      <c r="D109" s="2"/>
      <c r="E109" s="2"/>
      <c r="F109" s="2"/>
      <c r="G109" s="2"/>
      <c r="H109" s="2"/>
      <c r="I109" s="2"/>
      <c r="J109" s="2"/>
      <c r="K109" s="2"/>
    </row>
    <row r="110" spans="3:11">
      <c r="C110" s="2"/>
      <c r="D110" s="2"/>
      <c r="E110" s="2"/>
      <c r="F110" s="2"/>
      <c r="G110" s="2"/>
      <c r="H110" s="2"/>
      <c r="I110" s="2"/>
      <c r="J110" s="2"/>
      <c r="K110" s="2"/>
    </row>
    <row r="111" spans="3:11">
      <c r="C111" s="2"/>
      <c r="D111" s="2"/>
      <c r="E111" s="2"/>
      <c r="F111" s="2"/>
      <c r="G111" s="2"/>
      <c r="H111" s="2"/>
      <c r="I111" s="2"/>
      <c r="J111" s="2"/>
      <c r="K111" s="2"/>
    </row>
    <row r="112" spans="3:11">
      <c r="C112" s="2"/>
      <c r="D112" s="2"/>
      <c r="E112" s="2"/>
      <c r="F112" s="2"/>
      <c r="G112" s="2"/>
      <c r="H112" s="2"/>
      <c r="I112" s="2"/>
      <c r="J112" s="2"/>
      <c r="K112" s="2"/>
    </row>
    <row r="113" spans="3:11">
      <c r="C113" s="2"/>
      <c r="D113" s="2"/>
      <c r="E113" s="2"/>
      <c r="F113" s="2"/>
      <c r="G113" s="2"/>
      <c r="H113" s="2"/>
      <c r="I113" s="2"/>
      <c r="J113" s="2"/>
      <c r="K113" s="2"/>
    </row>
    <row r="114" spans="3:11">
      <c r="C114" s="2"/>
      <c r="D114" s="2"/>
      <c r="E114" s="2"/>
      <c r="F114" s="2"/>
      <c r="G114" s="2"/>
      <c r="H114" s="2"/>
      <c r="I114" s="2"/>
      <c r="J114" s="2"/>
      <c r="K114" s="2"/>
    </row>
    <row r="115" spans="3:11">
      <c r="C115" s="2"/>
      <c r="D115" s="2"/>
      <c r="E115" s="2"/>
      <c r="F115" s="2"/>
      <c r="G115" s="2"/>
      <c r="H115" s="2"/>
      <c r="I115" s="2"/>
      <c r="J115" s="2"/>
      <c r="K115" s="2"/>
    </row>
    <row r="116" spans="3:11">
      <c r="C116" s="2"/>
      <c r="D116" s="2"/>
      <c r="E116" s="2"/>
      <c r="F116" s="2"/>
      <c r="G116" s="2"/>
      <c r="H116" s="2"/>
      <c r="I116" s="2"/>
      <c r="J116" s="2"/>
      <c r="K116" s="2"/>
    </row>
    <row r="117" spans="3:11">
      <c r="C117" s="2"/>
      <c r="D117" s="2"/>
      <c r="E117" s="2"/>
      <c r="F117" s="2"/>
      <c r="G117" s="2"/>
      <c r="H117" s="2"/>
      <c r="I117" s="2"/>
      <c r="J117" s="2"/>
      <c r="K117" s="2"/>
    </row>
    <row r="118" spans="3:11">
      <c r="C118" s="2"/>
      <c r="D118" s="2"/>
      <c r="E118" s="2"/>
      <c r="F118" s="2"/>
      <c r="G118" s="2"/>
      <c r="H118" s="2"/>
      <c r="I118" s="2"/>
      <c r="J118" s="2"/>
      <c r="K118" s="2"/>
    </row>
    <row r="119" spans="3:11">
      <c r="C119" s="2"/>
      <c r="D119" s="2"/>
      <c r="E119" s="2"/>
      <c r="F119" s="2"/>
      <c r="G119" s="2"/>
      <c r="H119" s="2"/>
      <c r="I119" s="2"/>
      <c r="J119" s="2"/>
      <c r="K119" s="2"/>
    </row>
    <row r="120" spans="3:11">
      <c r="C120" s="2"/>
      <c r="D120" s="2"/>
      <c r="E120" s="2"/>
      <c r="F120" s="2"/>
      <c r="G120" s="2"/>
      <c r="H120" s="2"/>
      <c r="I120" s="2"/>
      <c r="J120" s="2"/>
      <c r="K120" s="2"/>
    </row>
    <row r="121" spans="3:11">
      <c r="C121" s="2"/>
      <c r="D121" s="2"/>
      <c r="E121" s="2"/>
      <c r="F121" s="2"/>
      <c r="G121" s="2"/>
      <c r="H121" s="2"/>
      <c r="I121" s="2"/>
      <c r="J121" s="2"/>
      <c r="K121" s="2"/>
    </row>
    <row r="122" spans="3:11">
      <c r="C122" s="2"/>
      <c r="D122" s="2"/>
      <c r="E122" s="2"/>
      <c r="F122" s="2"/>
      <c r="G122" s="2"/>
      <c r="H122" s="2"/>
      <c r="I122" s="2"/>
      <c r="J122" s="2"/>
      <c r="K122" s="2"/>
    </row>
    <row r="123" spans="3:11">
      <c r="C123" s="2"/>
      <c r="D123" s="2"/>
      <c r="E123" s="2"/>
      <c r="F123" s="2"/>
      <c r="G123" s="2"/>
      <c r="H123" s="2"/>
      <c r="I123" s="2"/>
      <c r="J123" s="2"/>
      <c r="K123" s="2"/>
    </row>
    <row r="124" spans="3:11">
      <c r="C124" s="2"/>
      <c r="D124" s="2"/>
      <c r="E124" s="2"/>
      <c r="F124" s="2"/>
      <c r="G124" s="2"/>
      <c r="H124" s="2"/>
      <c r="I124" s="2"/>
      <c r="J124" s="2"/>
      <c r="K124" s="2"/>
    </row>
    <row r="125" spans="3:11">
      <c r="C125" s="2"/>
      <c r="D125" s="2"/>
      <c r="E125" s="2"/>
      <c r="F125" s="2"/>
      <c r="G125" s="2"/>
      <c r="H125" s="2"/>
      <c r="I125" s="2"/>
      <c r="J125" s="2"/>
      <c r="K125" s="2"/>
    </row>
    <row r="126" spans="3:11">
      <c r="C126" s="2"/>
      <c r="D126" s="2"/>
      <c r="E126" s="2"/>
      <c r="F126" s="2"/>
      <c r="G126" s="2"/>
      <c r="H126" s="2"/>
      <c r="I126" s="2"/>
      <c r="J126" s="2"/>
      <c r="K126" s="2"/>
    </row>
    <row r="127" spans="3:11">
      <c r="C127" s="2"/>
      <c r="D127" s="2"/>
      <c r="E127" s="2"/>
      <c r="F127" s="2"/>
      <c r="G127" s="2"/>
      <c r="H127" s="2"/>
      <c r="I127" s="2"/>
      <c r="J127" s="2"/>
      <c r="K127" s="2"/>
    </row>
    <row r="128" spans="3:11">
      <c r="C128" s="2"/>
      <c r="D128" s="2"/>
      <c r="E128" s="2"/>
      <c r="F128" s="2"/>
      <c r="G128" s="2"/>
      <c r="H128" s="2"/>
      <c r="I128" s="2"/>
      <c r="J128" s="2"/>
      <c r="K128" s="2"/>
    </row>
    <row r="129" spans="3:11">
      <c r="C129" s="2"/>
      <c r="D129" s="2"/>
      <c r="E129" s="2"/>
      <c r="F129" s="2"/>
      <c r="G129" s="2"/>
      <c r="H129" s="2"/>
      <c r="I129" s="2"/>
      <c r="J129" s="2"/>
      <c r="K129" s="2"/>
    </row>
    <row r="130" spans="3:11">
      <c r="C130" s="2"/>
      <c r="D130" s="2"/>
      <c r="E130" s="2"/>
      <c r="F130" s="2"/>
      <c r="G130" s="2"/>
      <c r="H130" s="2"/>
      <c r="I130" s="2"/>
      <c r="J130" s="2"/>
      <c r="K130" s="2"/>
    </row>
    <row r="131" spans="3:11">
      <c r="C131" s="2"/>
      <c r="D131" s="2"/>
      <c r="E131" s="2"/>
      <c r="F131" s="2"/>
      <c r="G131" s="2"/>
      <c r="H131" s="2"/>
      <c r="I131" s="2"/>
      <c r="J131" s="2"/>
      <c r="K131" s="2"/>
    </row>
    <row r="132" spans="3:11">
      <c r="C132" s="2"/>
      <c r="D132" s="2"/>
      <c r="E132" s="2"/>
      <c r="F132" s="2"/>
      <c r="G132" s="2"/>
      <c r="H132" s="2"/>
      <c r="I132" s="2"/>
      <c r="J132" s="2"/>
      <c r="K132" s="2"/>
    </row>
    <row r="133" spans="3:11">
      <c r="C133" s="2"/>
      <c r="D133" s="2"/>
      <c r="E133" s="2"/>
      <c r="F133" s="2"/>
      <c r="G133" s="2"/>
      <c r="H133" s="2"/>
      <c r="I133" s="2"/>
      <c r="J133" s="2"/>
      <c r="K133" s="2"/>
    </row>
    <row r="134" spans="3:11">
      <c r="C134" s="2"/>
      <c r="D134" s="2"/>
      <c r="E134" s="2"/>
      <c r="F134" s="2"/>
      <c r="G134" s="2"/>
      <c r="H134" s="2"/>
      <c r="I134" s="2"/>
      <c r="J134" s="2"/>
      <c r="K134" s="2"/>
    </row>
    <row r="135" spans="3:11">
      <c r="C135" s="2"/>
      <c r="D135" s="2"/>
      <c r="E135" s="2"/>
      <c r="F135" s="2"/>
      <c r="G135" s="2"/>
      <c r="H135" s="2"/>
      <c r="I135" s="2"/>
      <c r="J135" s="2"/>
      <c r="K135" s="2"/>
    </row>
    <row r="136" spans="3:11">
      <c r="C136" s="2"/>
      <c r="D136" s="2"/>
      <c r="E136" s="2"/>
      <c r="F136" s="2"/>
      <c r="G136" s="2"/>
      <c r="H136" s="2"/>
      <c r="I136" s="2"/>
      <c r="J136" s="2"/>
      <c r="K136" s="2"/>
    </row>
    <row r="137" spans="3:11">
      <c r="C137" s="2"/>
      <c r="D137" s="2"/>
      <c r="E137" s="2"/>
      <c r="F137" s="2"/>
      <c r="G137" s="2"/>
      <c r="H137" s="2"/>
      <c r="I137" s="2"/>
      <c r="J137" s="2"/>
      <c r="K137" s="2"/>
    </row>
    <row r="138" spans="3:11">
      <c r="C138" s="2"/>
      <c r="D138" s="2"/>
      <c r="E138" s="2"/>
      <c r="F138" s="2"/>
      <c r="G138" s="2"/>
      <c r="H138" s="2"/>
      <c r="I138" s="2"/>
      <c r="J138" s="2"/>
      <c r="K138" s="2"/>
    </row>
    <row r="139" spans="3:11">
      <c r="C139" s="2"/>
      <c r="D139" s="2"/>
      <c r="E139" s="2"/>
      <c r="F139" s="2"/>
      <c r="G139" s="2"/>
      <c r="H139" s="2"/>
      <c r="I139" s="2"/>
      <c r="J139" s="2"/>
      <c r="K139" s="2"/>
    </row>
    <row r="140" spans="3:11">
      <c r="C140" s="2"/>
      <c r="D140" s="2"/>
      <c r="E140" s="2"/>
      <c r="F140" s="2"/>
      <c r="G140" s="2"/>
      <c r="H140" s="2"/>
      <c r="I140" s="2"/>
      <c r="J140" s="2"/>
      <c r="K140" s="2"/>
    </row>
    <row r="141" spans="3:11">
      <c r="C141" s="2"/>
      <c r="D141" s="2"/>
      <c r="E141" s="2"/>
      <c r="F141" s="2"/>
      <c r="G141" s="2"/>
      <c r="H141" s="2"/>
      <c r="I141" s="2"/>
      <c r="J141" s="2"/>
      <c r="K141" s="2"/>
    </row>
    <row r="142" spans="3:11">
      <c r="C142" s="2"/>
      <c r="D142" s="2"/>
      <c r="E142" s="2"/>
      <c r="F142" s="2"/>
      <c r="G142" s="2"/>
      <c r="H142" s="2"/>
      <c r="I142" s="2"/>
      <c r="J142" s="2"/>
      <c r="K142" s="2"/>
    </row>
    <row r="143" spans="3:11">
      <c r="C143" s="2"/>
      <c r="D143" s="2"/>
      <c r="E143" s="2"/>
      <c r="F143" s="2"/>
      <c r="G143" s="2"/>
      <c r="H143" s="2"/>
      <c r="I143" s="2"/>
      <c r="J143" s="2"/>
      <c r="K143" s="2"/>
    </row>
    <row r="144" spans="3:11">
      <c r="C144" s="2"/>
      <c r="D144" s="2"/>
      <c r="E144" s="2"/>
      <c r="F144" s="2"/>
      <c r="G144" s="2"/>
      <c r="H144" s="2"/>
      <c r="I144" s="2"/>
      <c r="J144" s="2"/>
      <c r="K144" s="2"/>
    </row>
    <row r="145" spans="3:11">
      <c r="C145" s="2"/>
      <c r="D145" s="2"/>
      <c r="E145" s="2"/>
      <c r="F145" s="2"/>
      <c r="G145" s="2"/>
      <c r="H145" s="2"/>
      <c r="I145" s="2"/>
      <c r="J145" s="2"/>
      <c r="K145" s="2"/>
    </row>
    <row r="146" spans="3:11">
      <c r="C146" s="2"/>
      <c r="D146" s="2"/>
      <c r="E146" s="2"/>
      <c r="F146" s="2"/>
      <c r="G146" s="2"/>
      <c r="H146" s="2"/>
      <c r="I146" s="2"/>
      <c r="J146" s="2"/>
      <c r="K146" s="2"/>
    </row>
    <row r="147" spans="3:11">
      <c r="C147" s="2"/>
      <c r="D147" s="2"/>
      <c r="E147" s="2"/>
      <c r="F147" s="2"/>
      <c r="G147" s="2"/>
      <c r="H147" s="2"/>
      <c r="I147" s="2"/>
      <c r="J147" s="2"/>
      <c r="K147" s="2"/>
    </row>
    <row r="148" spans="3:11">
      <c r="C148" s="2"/>
      <c r="D148" s="2"/>
      <c r="E148" s="2"/>
      <c r="F148" s="2"/>
      <c r="G148" s="2"/>
      <c r="H148" s="2"/>
      <c r="I148" s="2"/>
      <c r="J148" s="2"/>
      <c r="K148" s="2"/>
    </row>
    <row r="149" spans="3:11">
      <c r="C149" s="2"/>
      <c r="D149" s="2"/>
      <c r="E149" s="2"/>
      <c r="F149" s="2"/>
      <c r="G149" s="2"/>
      <c r="H149" s="2"/>
      <c r="I149" s="2"/>
      <c r="J149" s="2"/>
      <c r="K149" s="2"/>
    </row>
    <row r="150" spans="3:11">
      <c r="C150" s="2"/>
      <c r="D150" s="2"/>
      <c r="E150" s="2"/>
      <c r="F150" s="2"/>
      <c r="G150" s="2"/>
      <c r="H150" s="2"/>
      <c r="I150" s="2"/>
      <c r="J150" s="2"/>
      <c r="K150" s="2"/>
    </row>
    <row r="151" spans="3:11">
      <c r="C151" s="2"/>
      <c r="D151" s="2"/>
      <c r="E151" s="2"/>
      <c r="F151" s="2"/>
      <c r="G151" s="2"/>
      <c r="H151" s="2"/>
      <c r="I151" s="2"/>
      <c r="J151" s="2"/>
      <c r="K151" s="2"/>
    </row>
  </sheetData>
  <mergeCells count="14">
    <mergeCell ref="B18:Q18"/>
    <mergeCell ref="C12:J12"/>
    <mergeCell ref="C13:J13"/>
    <mergeCell ref="B5:Q5"/>
    <mergeCell ref="B6:Q6"/>
    <mergeCell ref="B7:Q7"/>
    <mergeCell ref="K9:M9"/>
    <mergeCell ref="N9:P9"/>
    <mergeCell ref="C11:J11"/>
    <mergeCell ref="C14:J14"/>
    <mergeCell ref="K14:M14"/>
    <mergeCell ref="N14:P14"/>
    <mergeCell ref="B16:Q16"/>
    <mergeCell ref="B17:Q17"/>
  </mergeCells>
  <hyperlinks>
    <hyperlink ref="B17:Q17" r:id="rId1" display="Launch the tutorial"/>
  </hyperlinks>
  <pageMargins left="0.78740157499999996" right="0.78740157499999996" top="0.984251969" bottom="0.984251969" header="0.4921259845" footer="0.4921259845"/>
  <pageSetup paperSize="9" scale="57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4:T152"/>
  <sheetViews>
    <sheetView zoomScaleNormal="100" zoomScaleSheetLayoutView="115" workbookViewId="0">
      <selection activeCell="K11" sqref="K11:M13"/>
    </sheetView>
  </sheetViews>
  <sheetFormatPr defaultColWidth="11.44140625" defaultRowHeight="13.2"/>
  <cols>
    <col min="1" max="1" width="3.109375" customWidth="1"/>
    <col min="2" max="2" width="5.33203125" customWidth="1"/>
    <col min="3" max="3" width="11.33203125" style="1" customWidth="1"/>
    <col min="4" max="4" width="10.44140625" style="1" customWidth="1"/>
    <col min="5" max="9" width="9" style="1" customWidth="1"/>
    <col min="10" max="10" width="10.33203125" style="1" customWidth="1"/>
    <col min="11" max="11" width="9.6640625" style="1" customWidth="1"/>
    <col min="12" max="16" width="9.6640625" customWidth="1"/>
    <col min="17" max="17" width="3" customWidth="1"/>
    <col min="18" max="18" width="9.6640625" customWidth="1"/>
    <col min="19" max="19" width="7.109375" customWidth="1"/>
    <col min="20" max="20" width="48" customWidth="1"/>
    <col min="21" max="66" width="16.44140625" customWidth="1"/>
    <col min="67" max="102" width="26" customWidth="1"/>
    <col min="103" max="152" width="1.5546875" customWidth="1"/>
  </cols>
  <sheetData>
    <row r="4" spans="2:20" ht="13.8" thickBot="1"/>
    <row r="5" spans="2:20" ht="13.8" thickBot="1">
      <c r="B5" s="382" t="s">
        <v>281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4"/>
    </row>
    <row r="6" spans="2:20" ht="28.5" customHeight="1" thickBot="1"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9"/>
    </row>
    <row r="7" spans="2:20" ht="25.5" customHeight="1" thickBot="1">
      <c r="B7" s="394" t="s">
        <v>282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6"/>
    </row>
    <row r="8" spans="2:20" ht="12.75" customHeight="1" thickBo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  <c r="Q8" s="24"/>
    </row>
    <row r="9" spans="2:20" ht="25.5" customHeight="1" thickBot="1">
      <c r="B9" s="25"/>
      <c r="C9" s="26"/>
      <c r="D9" s="26"/>
      <c r="E9" s="26"/>
      <c r="F9" s="26"/>
      <c r="G9" s="26"/>
      <c r="H9" s="26"/>
      <c r="I9" s="26"/>
      <c r="J9" s="26"/>
      <c r="K9" s="406" t="s">
        <v>284</v>
      </c>
      <c r="L9" s="407"/>
      <c r="M9" s="408"/>
      <c r="N9" s="409" t="s">
        <v>285</v>
      </c>
      <c r="O9" s="410"/>
      <c r="P9" s="411"/>
      <c r="Q9" s="27"/>
      <c r="T9" s="68"/>
    </row>
    <row r="10" spans="2:20" s="1" customFormat="1" ht="31.2" thickBot="1">
      <c r="B10" s="28"/>
      <c r="C10" s="29"/>
      <c r="D10" s="29"/>
      <c r="E10" s="29"/>
      <c r="F10" s="29"/>
      <c r="G10" s="29"/>
      <c r="H10" s="29"/>
      <c r="I10" s="29"/>
      <c r="J10" s="29"/>
      <c r="K10" s="15" t="s">
        <v>286</v>
      </c>
      <c r="L10" s="16" t="s">
        <v>287</v>
      </c>
      <c r="M10" s="17" t="s">
        <v>288</v>
      </c>
      <c r="N10" s="18" t="s">
        <v>286</v>
      </c>
      <c r="O10" s="19" t="s">
        <v>287</v>
      </c>
      <c r="P10" s="20" t="s">
        <v>288</v>
      </c>
      <c r="Q10" s="30"/>
      <c r="T10" s="68"/>
    </row>
    <row r="11" spans="2:20">
      <c r="B11" s="25"/>
      <c r="C11" s="378" t="s">
        <v>329</v>
      </c>
      <c r="D11" s="412"/>
      <c r="E11" s="412"/>
      <c r="F11" s="412"/>
      <c r="G11" s="412"/>
      <c r="H11" s="412"/>
      <c r="I11" s="412"/>
      <c r="J11" s="413"/>
      <c r="K11" s="4"/>
      <c r="L11" s="5"/>
      <c r="M11" s="6"/>
      <c r="N11" s="4"/>
      <c r="O11" s="5"/>
      <c r="P11" s="6"/>
      <c r="Q11" s="27"/>
      <c r="T11" s="68"/>
    </row>
    <row r="12" spans="2:20">
      <c r="B12" s="25"/>
      <c r="C12" s="414" t="s">
        <v>330</v>
      </c>
      <c r="D12" s="415"/>
      <c r="E12" s="415"/>
      <c r="F12" s="415"/>
      <c r="G12" s="415"/>
      <c r="H12" s="415"/>
      <c r="I12" s="415"/>
      <c r="J12" s="416"/>
      <c r="K12" s="204"/>
      <c r="L12" s="8"/>
      <c r="M12" s="9"/>
      <c r="N12" s="10"/>
      <c r="O12" s="11"/>
      <c r="P12" s="9"/>
      <c r="Q12" s="27"/>
    </row>
    <row r="13" spans="2:20">
      <c r="B13" s="25"/>
      <c r="C13" s="414" t="s">
        <v>331</v>
      </c>
      <c r="D13" s="415"/>
      <c r="E13" s="415"/>
      <c r="F13" s="415"/>
      <c r="G13" s="415"/>
      <c r="H13" s="415"/>
      <c r="I13" s="415"/>
      <c r="J13" s="416"/>
      <c r="K13" s="10"/>
      <c r="L13" s="202"/>
      <c r="M13" s="9"/>
      <c r="N13" s="10"/>
      <c r="O13" s="11"/>
      <c r="P13" s="9"/>
      <c r="Q13" s="27"/>
    </row>
    <row r="14" spans="2:20" ht="13.8" thickBot="1">
      <c r="B14" s="25"/>
      <c r="C14" s="417" t="s">
        <v>332</v>
      </c>
      <c r="D14" s="418"/>
      <c r="E14" s="418"/>
      <c r="F14" s="418"/>
      <c r="G14" s="418"/>
      <c r="H14" s="418"/>
      <c r="I14" s="418"/>
      <c r="J14" s="419"/>
      <c r="K14" s="12"/>
      <c r="L14" s="13"/>
      <c r="M14" s="205"/>
      <c r="N14" s="12"/>
      <c r="O14" s="13"/>
      <c r="P14" s="14"/>
      <c r="Q14" s="27"/>
    </row>
    <row r="15" spans="2:20" ht="13.8" thickBot="1">
      <c r="B15" s="25"/>
      <c r="C15" s="403" t="s">
        <v>289</v>
      </c>
      <c r="D15" s="404"/>
      <c r="E15" s="404"/>
      <c r="F15" s="404"/>
      <c r="G15" s="404"/>
      <c r="H15" s="404"/>
      <c r="I15" s="404"/>
      <c r="J15" s="405"/>
      <c r="K15" s="423">
        <f>(3*COUNTIF(K11:K13,"x")+COUNTIF(L11:L13,"x"))/COUNTA(C11:C13)</f>
        <v>0</v>
      </c>
      <c r="L15" s="424"/>
      <c r="M15" s="425"/>
      <c r="N15" s="423">
        <f>(3*COUNTIF(N11:N13,"x")+COUNTIF(O11:O13,"x"))/COUNTA(C11:C13)</f>
        <v>0</v>
      </c>
      <c r="O15" s="424"/>
      <c r="P15" s="425"/>
      <c r="Q15" s="27"/>
    </row>
    <row r="16" spans="2:20" ht="13.8" thickBo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3"/>
      <c r="N16" s="33"/>
      <c r="O16" s="33"/>
      <c r="P16" s="33"/>
      <c r="Q16" s="34"/>
    </row>
    <row r="17" spans="2:18" ht="13.8" thickBot="1">
      <c r="B17" s="382" t="s">
        <v>290</v>
      </c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4"/>
    </row>
    <row r="18" spans="2:18" ht="18" customHeight="1" thickBot="1">
      <c r="B18" s="426" t="s">
        <v>291</v>
      </c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8"/>
      <c r="R18" s="137"/>
    </row>
    <row r="19" spans="2:18">
      <c r="B19" s="429" t="s">
        <v>292</v>
      </c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1"/>
    </row>
    <row r="20" spans="2:18" ht="13.8" thickBot="1">
      <c r="B20" s="25"/>
      <c r="C20" s="37"/>
      <c r="D20" s="37"/>
      <c r="E20" s="29"/>
      <c r="F20" s="37"/>
      <c r="G20" s="37"/>
      <c r="H20" s="37"/>
      <c r="I20" s="37"/>
      <c r="J20" s="37"/>
      <c r="K20" s="37"/>
      <c r="L20" s="35"/>
      <c r="M20" s="35"/>
      <c r="N20" s="35"/>
      <c r="O20" s="35"/>
      <c r="P20" s="35"/>
      <c r="Q20" s="27"/>
    </row>
    <row r="21" spans="2:18" ht="27" thickBot="1">
      <c r="B21" s="25"/>
      <c r="C21" s="37"/>
      <c r="D21" s="245" t="s">
        <v>310</v>
      </c>
      <c r="E21" s="246" t="s">
        <v>311</v>
      </c>
      <c r="F21" s="245" t="s">
        <v>315</v>
      </c>
      <c r="G21" s="246" t="s">
        <v>316</v>
      </c>
      <c r="H21" s="245" t="s">
        <v>317</v>
      </c>
      <c r="I21" s="246" t="s">
        <v>318</v>
      </c>
      <c r="J21" s="245" t="s">
        <v>319</v>
      </c>
      <c r="K21" s="75" t="s">
        <v>333</v>
      </c>
      <c r="L21" s="75" t="s">
        <v>334</v>
      </c>
      <c r="M21" s="75" t="s">
        <v>5</v>
      </c>
      <c r="N21" s="75" t="s">
        <v>6</v>
      </c>
      <c r="O21" s="79" t="s">
        <v>335</v>
      </c>
      <c r="Q21" s="27"/>
    </row>
    <row r="22" spans="2:18">
      <c r="B22" s="25"/>
      <c r="C22" s="247" t="s">
        <v>336</v>
      </c>
      <c r="D22" s="179">
        <v>10</v>
      </c>
      <c r="E22" s="76">
        <v>45</v>
      </c>
      <c r="F22" s="76">
        <v>65</v>
      </c>
      <c r="G22" s="76">
        <v>23</v>
      </c>
      <c r="H22" s="76"/>
      <c r="I22" s="76">
        <v>67</v>
      </c>
      <c r="J22" s="76">
        <v>12</v>
      </c>
      <c r="K22" s="80"/>
      <c r="L22" s="81"/>
      <c r="M22" s="81"/>
      <c r="N22" s="80"/>
      <c r="O22" s="82"/>
      <c r="Q22" s="27"/>
    </row>
    <row r="23" spans="2:18" ht="13.8" thickBot="1">
      <c r="B23" s="25"/>
      <c r="C23" s="248" t="s">
        <v>326</v>
      </c>
      <c r="D23" s="77">
        <v>4</v>
      </c>
      <c r="E23" s="78">
        <v>4</v>
      </c>
      <c r="F23" s="78">
        <v>4</v>
      </c>
      <c r="G23" s="78">
        <v>4</v>
      </c>
      <c r="H23" s="78">
        <v>3</v>
      </c>
      <c r="I23" s="78"/>
      <c r="J23" s="78">
        <v>1</v>
      </c>
      <c r="K23" s="83"/>
      <c r="L23" s="84"/>
      <c r="M23" s="85"/>
      <c r="N23" s="86"/>
      <c r="O23" s="87"/>
      <c r="Q23" s="27"/>
    </row>
    <row r="24" spans="2:18">
      <c r="B24" s="25"/>
      <c r="C24" s="66"/>
      <c r="D24" s="67"/>
      <c r="E24" s="67"/>
      <c r="F24" s="37"/>
      <c r="G24" s="37"/>
      <c r="H24" s="37"/>
      <c r="I24" s="37"/>
      <c r="J24" s="37"/>
      <c r="K24" s="37"/>
      <c r="L24" s="71"/>
      <c r="M24" s="71"/>
      <c r="N24" s="71"/>
      <c r="O24" s="35"/>
      <c r="Q24" s="27"/>
    </row>
    <row r="25" spans="2:18">
      <c r="B25" s="25"/>
      <c r="C25" s="37"/>
      <c r="D25" s="67"/>
      <c r="E25" s="37"/>
      <c r="F25" s="37"/>
      <c r="G25" s="37"/>
      <c r="H25" s="37"/>
      <c r="I25" s="37"/>
      <c r="J25" s="37"/>
      <c r="K25" s="37"/>
      <c r="L25" s="71"/>
      <c r="M25" s="71"/>
      <c r="N25" s="71"/>
      <c r="O25" s="35"/>
      <c r="P25" s="35"/>
      <c r="Q25" s="27"/>
    </row>
    <row r="26" spans="2:18" ht="13.8" thickBot="1">
      <c r="B26" s="25"/>
      <c r="C26" s="37"/>
      <c r="G26" s="37"/>
      <c r="H26" s="37"/>
      <c r="I26" s="37"/>
      <c r="J26" s="37"/>
      <c r="K26" s="37"/>
      <c r="L26" s="37"/>
      <c r="M26" s="37"/>
      <c r="N26" s="37"/>
      <c r="O26" s="35"/>
      <c r="P26" s="35"/>
      <c r="Q26" s="27"/>
    </row>
    <row r="27" spans="2:18" ht="33" customHeight="1" thickBot="1">
      <c r="B27" s="25"/>
      <c r="C27" s="37"/>
      <c r="D27" s="440" t="s">
        <v>337</v>
      </c>
      <c r="E27" s="441"/>
      <c r="F27" s="441"/>
      <c r="G27" s="37"/>
      <c r="I27" s="440" t="s">
        <v>513</v>
      </c>
      <c r="J27" s="441"/>
      <c r="K27" s="441"/>
      <c r="L27" s="442"/>
      <c r="O27" s="35"/>
      <c r="P27" s="35"/>
      <c r="Q27" s="27"/>
    </row>
    <row r="28" spans="2:18" ht="26.25" customHeight="1" thickBot="1">
      <c r="B28" s="25"/>
      <c r="C28" s="37"/>
      <c r="D28" s="331" t="s">
        <v>337</v>
      </c>
      <c r="E28" s="436" t="s">
        <v>512</v>
      </c>
      <c r="F28" s="437"/>
      <c r="G28" s="37"/>
      <c r="I28" s="332" t="s">
        <v>396</v>
      </c>
      <c r="J28" s="333" t="s">
        <v>514</v>
      </c>
      <c r="K28" s="438" t="s">
        <v>515</v>
      </c>
      <c r="L28" s="439"/>
      <c r="O28" s="35"/>
      <c r="P28" s="35"/>
      <c r="Q28" s="27"/>
    </row>
    <row r="29" spans="2:18">
      <c r="B29" s="25"/>
      <c r="C29" s="37"/>
      <c r="D29" s="338" t="s">
        <v>520</v>
      </c>
      <c r="E29" s="453">
        <v>0</v>
      </c>
      <c r="F29" s="454"/>
      <c r="G29" s="37"/>
      <c r="I29" s="334" t="s">
        <v>517</v>
      </c>
      <c r="J29" s="335">
        <v>12</v>
      </c>
      <c r="K29" s="451"/>
      <c r="L29" s="452"/>
      <c r="O29" s="35"/>
      <c r="P29" s="35"/>
      <c r="Q29" s="27"/>
    </row>
    <row r="30" spans="2:18" ht="13.8" thickBot="1">
      <c r="B30" s="25"/>
      <c r="C30" s="37"/>
      <c r="D30" s="339" t="s">
        <v>521</v>
      </c>
      <c r="E30" s="434">
        <v>1</v>
      </c>
      <c r="F30" s="435"/>
      <c r="G30" s="37"/>
      <c r="H30" s="37"/>
      <c r="I30" s="302" t="s">
        <v>516</v>
      </c>
      <c r="J30" s="336">
        <v>20</v>
      </c>
      <c r="K30" s="449"/>
      <c r="L30" s="450"/>
      <c r="O30" s="35"/>
      <c r="P30" s="35"/>
      <c r="Q30" s="27"/>
    </row>
    <row r="31" spans="2:18">
      <c r="B31" s="25"/>
      <c r="C31" s="37"/>
      <c r="G31" s="37"/>
      <c r="H31" s="37"/>
      <c r="I31" s="302" t="s">
        <v>518</v>
      </c>
      <c r="J31" s="336">
        <v>17</v>
      </c>
      <c r="K31" s="447"/>
      <c r="L31" s="448"/>
      <c r="O31" s="35"/>
      <c r="P31" s="35"/>
      <c r="Q31" s="27"/>
    </row>
    <row r="32" spans="2:18" ht="13.8" thickBot="1">
      <c r="B32" s="25"/>
      <c r="C32" s="37"/>
      <c r="G32" s="37"/>
      <c r="H32" s="37"/>
      <c r="I32" s="303" t="s">
        <v>519</v>
      </c>
      <c r="J32" s="337">
        <v>4</v>
      </c>
      <c r="K32" s="445"/>
      <c r="L32" s="446"/>
      <c r="O32" s="35"/>
      <c r="P32" s="35"/>
      <c r="Q32" s="27"/>
    </row>
    <row r="33" spans="2:17" ht="13.8" thickBot="1">
      <c r="B33" s="25"/>
      <c r="C33" s="37"/>
      <c r="G33" s="37"/>
      <c r="H33" s="37"/>
      <c r="I33" s="432" t="s">
        <v>4</v>
      </c>
      <c r="J33" s="433"/>
      <c r="K33" s="443"/>
      <c r="L33" s="444"/>
      <c r="O33" s="35"/>
      <c r="P33" s="35"/>
      <c r="Q33" s="27"/>
    </row>
    <row r="34" spans="2:17">
      <c r="B34" s="25"/>
      <c r="C34" s="37"/>
      <c r="D34" s="37"/>
      <c r="E34" s="37"/>
      <c r="F34" s="37"/>
      <c r="G34" s="37"/>
      <c r="H34" s="37"/>
      <c r="I34" s="37"/>
      <c r="J34" s="37"/>
      <c r="K34" s="37"/>
      <c r="L34" s="35"/>
      <c r="M34" s="35"/>
      <c r="N34" s="35"/>
      <c r="O34" s="35"/>
      <c r="P34" s="35"/>
      <c r="Q34" s="27"/>
    </row>
    <row r="35" spans="2:17">
      <c r="B35" s="25"/>
      <c r="C35" s="37"/>
      <c r="D35" s="37"/>
      <c r="E35" s="37"/>
      <c r="F35" s="37"/>
      <c r="G35" s="37"/>
      <c r="H35" s="37"/>
      <c r="I35" s="37"/>
      <c r="J35" s="37"/>
      <c r="K35" s="37"/>
      <c r="L35" s="35"/>
      <c r="M35" s="35"/>
      <c r="N35" s="35"/>
      <c r="O35" s="35"/>
      <c r="P35" s="35"/>
      <c r="Q35" s="27"/>
    </row>
    <row r="36" spans="2:17">
      <c r="B36" s="25"/>
      <c r="C36" s="37"/>
      <c r="D36" s="37"/>
      <c r="E36" s="37"/>
      <c r="F36" s="37"/>
      <c r="G36" s="37"/>
      <c r="H36" s="37"/>
      <c r="I36" s="37"/>
      <c r="J36" s="37"/>
      <c r="K36" s="37"/>
      <c r="L36" s="35"/>
      <c r="M36" s="35"/>
      <c r="N36" s="35"/>
      <c r="O36" s="35"/>
      <c r="P36" s="35"/>
      <c r="Q36" s="27"/>
    </row>
    <row r="37" spans="2:17">
      <c r="B37" s="25"/>
      <c r="C37" s="37"/>
      <c r="D37" s="37"/>
      <c r="E37" s="37"/>
      <c r="F37" s="37"/>
      <c r="G37" s="37"/>
      <c r="H37" s="37"/>
      <c r="I37" s="37"/>
      <c r="J37" s="37"/>
      <c r="K37" s="37"/>
      <c r="L37" s="35"/>
      <c r="M37" s="35"/>
      <c r="N37" s="35"/>
      <c r="O37" s="35"/>
      <c r="P37" s="35"/>
      <c r="Q37" s="27"/>
    </row>
    <row r="38" spans="2:17">
      <c r="B38" s="25"/>
      <c r="C38" s="37"/>
      <c r="D38" s="37"/>
      <c r="E38" s="37"/>
      <c r="F38" s="37"/>
      <c r="G38" s="37"/>
      <c r="H38" s="37"/>
      <c r="I38" s="37"/>
      <c r="J38" s="37"/>
      <c r="K38" s="37"/>
      <c r="L38" s="35"/>
      <c r="M38" s="35"/>
      <c r="N38" s="35"/>
      <c r="O38" s="35"/>
      <c r="P38" s="35"/>
      <c r="Q38" s="27"/>
    </row>
    <row r="39" spans="2:17">
      <c r="B39" s="25"/>
      <c r="C39" s="37"/>
      <c r="D39" s="37"/>
      <c r="E39" s="37"/>
      <c r="F39" s="37"/>
      <c r="G39" s="37"/>
      <c r="H39" s="37"/>
      <c r="I39" s="37"/>
      <c r="J39" s="37"/>
      <c r="K39" s="37"/>
      <c r="L39" s="35"/>
      <c r="M39" s="35"/>
      <c r="N39" s="35"/>
      <c r="O39" s="35"/>
      <c r="P39" s="35"/>
      <c r="Q39" s="27"/>
    </row>
    <row r="40" spans="2:17">
      <c r="B40" s="25"/>
      <c r="C40" s="37"/>
      <c r="D40" s="37"/>
      <c r="E40" s="37"/>
      <c r="F40" s="37"/>
      <c r="G40" s="37"/>
      <c r="H40" s="37"/>
      <c r="I40" s="37"/>
      <c r="J40" s="37"/>
      <c r="K40" s="37"/>
      <c r="L40" s="35"/>
      <c r="M40" s="35"/>
      <c r="N40" s="35"/>
      <c r="O40" s="35"/>
      <c r="P40" s="35"/>
      <c r="Q40" s="27"/>
    </row>
    <row r="41" spans="2:17">
      <c r="B41" s="25"/>
      <c r="C41" s="37"/>
      <c r="D41" s="37"/>
      <c r="E41" s="37"/>
      <c r="F41" s="37"/>
      <c r="G41" s="37"/>
      <c r="H41" s="37"/>
      <c r="I41" s="37"/>
      <c r="J41" s="37"/>
      <c r="K41" s="37"/>
      <c r="L41" s="35"/>
      <c r="M41" s="35"/>
      <c r="N41" s="35"/>
      <c r="O41" s="35"/>
      <c r="P41" s="35"/>
      <c r="Q41" s="27"/>
    </row>
    <row r="42" spans="2:17">
      <c r="B42" s="25"/>
      <c r="C42" s="37"/>
      <c r="D42" s="37"/>
      <c r="E42" s="37"/>
      <c r="F42" s="37"/>
      <c r="G42" s="37"/>
      <c r="H42" s="37"/>
      <c r="I42" s="37"/>
      <c r="J42" s="37"/>
      <c r="K42" s="37"/>
      <c r="L42" s="35"/>
      <c r="M42" s="35"/>
      <c r="N42" s="35"/>
      <c r="O42" s="35"/>
      <c r="P42" s="35"/>
      <c r="Q42" s="27"/>
    </row>
    <row r="43" spans="2:17">
      <c r="B43" s="25"/>
      <c r="C43" s="37"/>
      <c r="D43" s="37"/>
      <c r="E43" s="37"/>
      <c r="F43" s="37"/>
      <c r="G43" s="37"/>
      <c r="H43" s="37"/>
      <c r="I43" s="37"/>
      <c r="J43" s="37"/>
      <c r="K43" s="37"/>
      <c r="L43" s="35"/>
      <c r="M43" s="35"/>
      <c r="N43" s="35"/>
      <c r="O43" s="35"/>
      <c r="P43" s="35"/>
      <c r="Q43" s="27"/>
    </row>
    <row r="44" spans="2:17">
      <c r="B44" s="25"/>
      <c r="C44" s="37"/>
      <c r="D44" s="37"/>
      <c r="E44" s="37"/>
      <c r="F44" s="37"/>
      <c r="G44" s="37"/>
      <c r="H44" s="37"/>
      <c r="I44" s="37"/>
      <c r="J44" s="37"/>
      <c r="K44" s="37"/>
      <c r="L44" s="35"/>
      <c r="M44" s="35"/>
      <c r="N44" s="35"/>
      <c r="O44" s="35"/>
      <c r="P44" s="35"/>
      <c r="Q44" s="27"/>
    </row>
    <row r="45" spans="2:17">
      <c r="B45" s="25"/>
      <c r="C45" s="37"/>
      <c r="D45" s="37"/>
      <c r="E45" s="37"/>
      <c r="F45" s="37"/>
      <c r="G45" s="37"/>
      <c r="H45" s="37"/>
      <c r="I45" s="37"/>
      <c r="J45" s="37"/>
      <c r="K45" s="37"/>
      <c r="L45" s="35"/>
      <c r="M45" s="35"/>
      <c r="N45" s="35"/>
      <c r="O45" s="35"/>
      <c r="P45" s="35"/>
      <c r="Q45" s="27"/>
    </row>
    <row r="46" spans="2:17">
      <c r="B46" s="25"/>
      <c r="C46" s="37"/>
      <c r="D46" s="37"/>
      <c r="E46" s="37"/>
      <c r="F46" s="37"/>
      <c r="G46" s="37"/>
      <c r="H46" s="37"/>
      <c r="I46" s="37"/>
      <c r="J46" s="37"/>
      <c r="K46" s="37"/>
      <c r="L46" s="35"/>
      <c r="M46" s="35"/>
      <c r="N46" s="35"/>
      <c r="O46" s="35"/>
      <c r="P46" s="35"/>
      <c r="Q46" s="27"/>
    </row>
    <row r="47" spans="2:17">
      <c r="B47" s="25"/>
      <c r="C47" s="37"/>
      <c r="D47" s="37"/>
      <c r="E47" s="37"/>
      <c r="F47" s="37"/>
      <c r="G47" s="37"/>
      <c r="H47" s="37"/>
      <c r="I47" s="37"/>
      <c r="J47" s="37"/>
      <c r="K47" s="37"/>
      <c r="L47" s="35"/>
      <c r="M47" s="35"/>
      <c r="N47" s="35"/>
      <c r="O47" s="35"/>
      <c r="P47" s="35"/>
      <c r="Q47" s="27"/>
    </row>
    <row r="48" spans="2:17">
      <c r="B48" s="25"/>
      <c r="C48" s="37"/>
      <c r="D48" s="37"/>
      <c r="E48" s="37"/>
      <c r="F48" s="37"/>
      <c r="G48" s="37"/>
      <c r="H48" s="37"/>
      <c r="I48" s="37"/>
      <c r="J48" s="37"/>
      <c r="K48" s="37"/>
      <c r="L48" s="35"/>
      <c r="M48" s="35"/>
      <c r="N48" s="35"/>
      <c r="O48" s="35"/>
      <c r="P48" s="35"/>
      <c r="Q48" s="27"/>
    </row>
    <row r="49" spans="2:17">
      <c r="B49" s="25"/>
      <c r="C49" s="37"/>
      <c r="D49" s="37"/>
      <c r="E49" s="37"/>
      <c r="F49" s="37"/>
      <c r="G49" s="37"/>
      <c r="H49" s="37"/>
      <c r="I49" s="37"/>
      <c r="J49" s="37"/>
      <c r="K49" s="37"/>
      <c r="L49" s="35"/>
      <c r="M49" s="35"/>
      <c r="N49" s="35"/>
      <c r="O49" s="35"/>
      <c r="P49" s="35"/>
      <c r="Q49" s="27"/>
    </row>
    <row r="50" spans="2:17">
      <c r="B50" s="25"/>
      <c r="C50" s="37"/>
      <c r="D50" s="37"/>
      <c r="E50" s="37"/>
      <c r="F50" s="37"/>
      <c r="G50" s="37"/>
      <c r="H50" s="37"/>
      <c r="I50" s="37"/>
      <c r="J50" s="37"/>
      <c r="K50" s="37"/>
      <c r="L50" s="35"/>
      <c r="M50" s="35"/>
      <c r="N50" s="35"/>
      <c r="O50" s="35"/>
      <c r="P50" s="35"/>
      <c r="Q50" s="27"/>
    </row>
    <row r="51" spans="2:17">
      <c r="B51" s="25"/>
      <c r="C51" s="37"/>
      <c r="D51" s="37"/>
      <c r="E51" s="37"/>
      <c r="F51" s="37"/>
      <c r="G51" s="37"/>
      <c r="H51" s="37"/>
      <c r="I51" s="37"/>
      <c r="J51" s="37"/>
      <c r="K51" s="37"/>
      <c r="L51" s="35"/>
      <c r="M51" s="35"/>
      <c r="N51" s="35"/>
      <c r="O51" s="35"/>
      <c r="P51" s="35"/>
      <c r="Q51" s="27"/>
    </row>
    <row r="52" spans="2:17">
      <c r="B52" s="25"/>
      <c r="C52" s="37"/>
      <c r="D52" s="37"/>
      <c r="E52" s="37"/>
      <c r="F52" s="37"/>
      <c r="G52" s="37"/>
      <c r="H52" s="37"/>
      <c r="I52" s="37"/>
      <c r="J52" s="37"/>
      <c r="K52" s="37"/>
      <c r="L52" s="35"/>
      <c r="M52" s="35"/>
      <c r="N52" s="35"/>
      <c r="O52" s="35"/>
      <c r="P52" s="35"/>
      <c r="Q52" s="27"/>
    </row>
    <row r="53" spans="2:17">
      <c r="B53" s="25"/>
      <c r="C53" s="37"/>
      <c r="D53" s="37"/>
      <c r="E53" s="37"/>
      <c r="F53" s="37"/>
      <c r="G53" s="37"/>
      <c r="H53" s="37"/>
      <c r="I53" s="37"/>
      <c r="J53" s="37"/>
      <c r="K53" s="37"/>
      <c r="L53" s="35"/>
      <c r="M53" s="35"/>
      <c r="N53" s="35"/>
      <c r="O53" s="35"/>
      <c r="P53" s="35"/>
      <c r="Q53" s="27"/>
    </row>
    <row r="54" spans="2:17">
      <c r="B54" s="25"/>
      <c r="C54" s="37"/>
      <c r="D54" s="37"/>
      <c r="E54" s="37"/>
      <c r="F54" s="37"/>
      <c r="G54" s="37"/>
      <c r="H54" s="37"/>
      <c r="I54" s="37"/>
      <c r="J54" s="37"/>
      <c r="K54" s="37"/>
      <c r="L54" s="35"/>
      <c r="M54" s="35"/>
      <c r="N54" s="35"/>
      <c r="O54" s="35"/>
      <c r="P54" s="35"/>
      <c r="Q54" s="27"/>
    </row>
    <row r="55" spans="2:17">
      <c r="B55" s="25"/>
      <c r="C55" s="37"/>
      <c r="D55" s="37"/>
      <c r="E55" s="37"/>
      <c r="F55" s="37"/>
      <c r="G55" s="37"/>
      <c r="H55" s="37"/>
      <c r="I55" s="37"/>
      <c r="J55" s="37"/>
      <c r="K55" s="37"/>
      <c r="L55" s="35"/>
      <c r="M55" s="35"/>
      <c r="N55" s="35"/>
      <c r="O55" s="35"/>
      <c r="P55" s="35"/>
      <c r="Q55" s="27"/>
    </row>
    <row r="56" spans="2:17">
      <c r="B56" s="25"/>
      <c r="C56" s="37"/>
      <c r="D56" s="37"/>
      <c r="E56" s="37"/>
      <c r="F56" s="37"/>
      <c r="G56" s="37"/>
      <c r="H56" s="37"/>
      <c r="I56" s="37"/>
      <c r="J56" s="37"/>
      <c r="K56" s="37"/>
      <c r="L56" s="35"/>
      <c r="M56" s="35"/>
      <c r="N56" s="35"/>
      <c r="O56" s="35"/>
      <c r="P56" s="35"/>
      <c r="Q56" s="27"/>
    </row>
    <row r="57" spans="2:17">
      <c r="B57" s="25"/>
      <c r="C57" s="37"/>
      <c r="D57" s="37"/>
      <c r="E57" s="37"/>
      <c r="F57" s="37"/>
      <c r="G57" s="37"/>
      <c r="H57" s="37"/>
      <c r="I57" s="37"/>
      <c r="J57" s="37"/>
      <c r="K57" s="37"/>
      <c r="L57" s="35"/>
      <c r="M57" s="35"/>
      <c r="N57" s="35"/>
      <c r="O57" s="35"/>
      <c r="P57" s="35"/>
      <c r="Q57" s="27"/>
    </row>
    <row r="58" spans="2:17">
      <c r="B58" s="25"/>
      <c r="C58" s="37"/>
      <c r="D58" s="37"/>
      <c r="E58" s="37"/>
      <c r="F58" s="37"/>
      <c r="G58" s="37"/>
      <c r="H58" s="37"/>
      <c r="I58" s="37"/>
      <c r="J58" s="37"/>
      <c r="K58" s="37"/>
      <c r="L58" s="35"/>
      <c r="M58" s="35"/>
      <c r="N58" s="35"/>
      <c r="O58" s="35"/>
      <c r="P58" s="35"/>
      <c r="Q58" s="27"/>
    </row>
    <row r="59" spans="2:17">
      <c r="B59" s="25"/>
      <c r="C59" s="37"/>
      <c r="D59" s="37"/>
      <c r="E59" s="37"/>
      <c r="F59" s="37"/>
      <c r="G59" s="37"/>
      <c r="H59" s="37"/>
      <c r="I59" s="37"/>
      <c r="J59" s="37"/>
      <c r="K59" s="37"/>
      <c r="L59" s="35"/>
      <c r="M59" s="35"/>
      <c r="N59" s="35"/>
      <c r="O59" s="35"/>
      <c r="P59" s="35"/>
      <c r="Q59" s="27"/>
    </row>
    <row r="60" spans="2:17">
      <c r="B60" s="25"/>
      <c r="C60" s="37"/>
      <c r="D60" s="37"/>
      <c r="E60" s="37"/>
      <c r="F60" s="37"/>
      <c r="G60" s="37"/>
      <c r="H60" s="37"/>
      <c r="I60" s="37"/>
      <c r="J60" s="37"/>
      <c r="K60" s="37"/>
      <c r="L60" s="35"/>
      <c r="M60" s="35"/>
      <c r="N60" s="35"/>
      <c r="O60" s="35"/>
      <c r="P60" s="35"/>
      <c r="Q60" s="27"/>
    </row>
    <row r="61" spans="2:17">
      <c r="B61" s="25"/>
      <c r="C61" s="37"/>
      <c r="D61" s="37"/>
      <c r="E61" s="37"/>
      <c r="F61" s="37"/>
      <c r="G61" s="37"/>
      <c r="H61" s="37"/>
      <c r="I61" s="37"/>
      <c r="J61" s="37"/>
      <c r="K61" s="37"/>
      <c r="L61" s="35"/>
      <c r="M61" s="35"/>
      <c r="N61" s="35"/>
      <c r="O61" s="35"/>
      <c r="P61" s="35"/>
      <c r="Q61" s="27"/>
    </row>
    <row r="62" spans="2:17" ht="13.8" thickBot="1"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3"/>
      <c r="N62" s="33"/>
      <c r="O62" s="33"/>
      <c r="P62" s="33"/>
      <c r="Q62" s="34"/>
    </row>
    <row r="63" spans="2:17">
      <c r="C63" s="2"/>
      <c r="D63" s="2"/>
      <c r="E63" s="2"/>
      <c r="F63" s="2"/>
      <c r="G63" s="2"/>
      <c r="H63" s="2"/>
      <c r="I63" s="2"/>
      <c r="J63" s="2"/>
      <c r="K63" s="2"/>
    </row>
    <row r="64" spans="2:17">
      <c r="C64" s="2"/>
      <c r="D64" s="2"/>
      <c r="E64" s="2"/>
      <c r="F64" s="2"/>
      <c r="G64" s="2"/>
      <c r="H64" s="2"/>
      <c r="I64" s="2"/>
      <c r="J64" s="2"/>
      <c r="K64" s="2"/>
    </row>
    <row r="65" spans="3:11">
      <c r="C65" s="2"/>
      <c r="D65" s="2"/>
      <c r="E65" s="2"/>
      <c r="F65" s="2"/>
      <c r="G65" s="2"/>
      <c r="H65" s="2"/>
      <c r="I65" s="2"/>
      <c r="J65" s="2"/>
      <c r="K65" s="2"/>
    </row>
    <row r="66" spans="3:11">
      <c r="C66" s="2"/>
      <c r="D66" s="2"/>
      <c r="E66" s="2"/>
      <c r="F66" s="2"/>
      <c r="G66" s="2"/>
      <c r="H66" s="2"/>
      <c r="I66" s="2"/>
      <c r="J66" s="2"/>
      <c r="K66" s="2"/>
    </row>
    <row r="67" spans="3:11">
      <c r="C67" s="2"/>
      <c r="D67" s="2"/>
      <c r="E67" s="2"/>
      <c r="F67" s="2"/>
      <c r="G67" s="2"/>
      <c r="H67" s="2"/>
      <c r="I67" s="2"/>
      <c r="J67" s="2"/>
      <c r="K67" s="2"/>
    </row>
    <row r="68" spans="3:11">
      <c r="C68" s="2"/>
      <c r="D68" s="2"/>
      <c r="E68" s="2"/>
      <c r="F68" s="2"/>
      <c r="G68" s="2"/>
      <c r="H68" s="2"/>
      <c r="I68" s="2"/>
      <c r="J68" s="2"/>
      <c r="K68" s="2"/>
    </row>
    <row r="69" spans="3:11">
      <c r="C69" s="2"/>
      <c r="D69" s="2"/>
      <c r="E69" s="2"/>
      <c r="F69" s="2"/>
      <c r="G69" s="2"/>
      <c r="H69" s="2"/>
      <c r="I69" s="2"/>
      <c r="J69" s="2"/>
      <c r="K69" s="2"/>
    </row>
    <row r="70" spans="3:11">
      <c r="C70" s="2"/>
      <c r="D70" s="2"/>
      <c r="E70" s="2"/>
      <c r="F70" s="2"/>
      <c r="G70" s="2"/>
      <c r="H70" s="2"/>
      <c r="I70" s="2"/>
      <c r="J70" s="2"/>
      <c r="K70" s="2"/>
    </row>
    <row r="71" spans="3:11">
      <c r="C71" s="2"/>
      <c r="D71" s="2"/>
      <c r="E71" s="2"/>
      <c r="F71" s="2"/>
      <c r="G71" s="2"/>
      <c r="H71" s="2"/>
      <c r="I71" s="2"/>
      <c r="J71" s="2"/>
      <c r="K71" s="2"/>
    </row>
    <row r="72" spans="3:11">
      <c r="C72" s="2"/>
      <c r="D72" s="2"/>
      <c r="E72" s="2"/>
      <c r="F72" s="2"/>
      <c r="G72" s="2"/>
      <c r="H72" s="2"/>
      <c r="I72" s="2"/>
      <c r="J72" s="2"/>
      <c r="K72" s="2"/>
    </row>
    <row r="73" spans="3:11">
      <c r="C73" s="2"/>
      <c r="D73" s="2"/>
      <c r="E73" s="2"/>
      <c r="F73" s="2"/>
      <c r="G73" s="2"/>
      <c r="H73" s="2"/>
      <c r="I73" s="2"/>
      <c r="J73" s="2"/>
      <c r="K73" s="2"/>
    </row>
    <row r="74" spans="3:11">
      <c r="C74" s="2"/>
      <c r="D74" s="2"/>
      <c r="E74" s="2"/>
      <c r="F74" s="2"/>
      <c r="G74" s="2"/>
      <c r="H74" s="2"/>
      <c r="I74" s="2"/>
      <c r="J74" s="2"/>
      <c r="K74" s="2"/>
    </row>
    <row r="75" spans="3:11">
      <c r="C75" s="2"/>
      <c r="D75" s="2"/>
      <c r="E75" s="2"/>
      <c r="F75" s="2"/>
      <c r="G75" s="2"/>
      <c r="H75" s="2"/>
      <c r="I75" s="2"/>
      <c r="J75" s="2"/>
      <c r="K75" s="2"/>
    </row>
    <row r="76" spans="3:11">
      <c r="C76" s="2"/>
      <c r="D76" s="2"/>
      <c r="E76" s="2"/>
      <c r="F76" s="2"/>
      <c r="G76" s="2"/>
      <c r="H76" s="2"/>
      <c r="I76" s="2"/>
      <c r="J76" s="2"/>
      <c r="K76" s="2"/>
    </row>
    <row r="77" spans="3:11">
      <c r="C77" s="2"/>
      <c r="D77" s="2"/>
      <c r="E77" s="2"/>
      <c r="F77" s="2"/>
      <c r="G77" s="2"/>
      <c r="H77" s="2"/>
      <c r="I77" s="2"/>
      <c r="J77" s="2"/>
      <c r="K77" s="2"/>
    </row>
    <row r="78" spans="3:11">
      <c r="C78" s="2"/>
      <c r="D78" s="2"/>
      <c r="E78" s="2"/>
      <c r="F78" s="2"/>
      <c r="G78" s="2"/>
      <c r="H78" s="2"/>
      <c r="I78" s="2"/>
      <c r="J78" s="2"/>
      <c r="K78" s="2"/>
    </row>
    <row r="79" spans="3:11">
      <c r="C79" s="2"/>
      <c r="D79" s="2"/>
      <c r="E79" s="2"/>
      <c r="F79" s="2"/>
      <c r="G79" s="2"/>
      <c r="H79" s="2"/>
      <c r="I79" s="2"/>
      <c r="J79" s="2"/>
      <c r="K79" s="2"/>
    </row>
    <row r="80" spans="3:11">
      <c r="C80" s="2"/>
      <c r="D80" s="2"/>
      <c r="E80" s="2"/>
      <c r="F80" s="2"/>
      <c r="G80" s="2"/>
      <c r="H80" s="2"/>
      <c r="I80" s="2"/>
      <c r="J80" s="2"/>
      <c r="K80" s="2"/>
    </row>
    <row r="81" spans="3:11">
      <c r="C81" s="2"/>
      <c r="D81" s="2"/>
      <c r="E81" s="2"/>
      <c r="F81" s="2"/>
      <c r="G81" s="2"/>
      <c r="H81" s="2"/>
      <c r="I81" s="2"/>
      <c r="J81" s="2"/>
      <c r="K81" s="2"/>
    </row>
    <row r="82" spans="3:11">
      <c r="C82" s="2"/>
      <c r="D82" s="2"/>
      <c r="E82" s="2"/>
      <c r="F82" s="2"/>
      <c r="G82" s="2"/>
      <c r="H82" s="2"/>
      <c r="I82" s="2"/>
      <c r="J82" s="2"/>
      <c r="K82" s="2"/>
    </row>
    <row r="83" spans="3:11">
      <c r="C83" s="2"/>
      <c r="D83" s="2"/>
      <c r="E83" s="2"/>
      <c r="F83" s="2"/>
      <c r="G83" s="2"/>
      <c r="H83" s="2"/>
      <c r="I83" s="2"/>
      <c r="J83" s="2"/>
      <c r="K83" s="2"/>
    </row>
    <row r="84" spans="3:11">
      <c r="C84" s="2"/>
      <c r="D84" s="2"/>
      <c r="E84" s="2"/>
      <c r="F84" s="2"/>
      <c r="G84" s="2"/>
      <c r="H84" s="2"/>
      <c r="I84" s="2"/>
      <c r="J84" s="2"/>
      <c r="K84" s="2"/>
    </row>
    <row r="85" spans="3:11">
      <c r="C85" s="2"/>
      <c r="D85" s="2"/>
      <c r="E85" s="2"/>
      <c r="F85" s="2"/>
      <c r="G85" s="2"/>
      <c r="H85" s="2"/>
      <c r="I85" s="2"/>
      <c r="J85" s="2"/>
      <c r="K85" s="2"/>
    </row>
    <row r="86" spans="3:11">
      <c r="C86" s="2"/>
      <c r="D86" s="2"/>
      <c r="E86" s="2"/>
      <c r="F86" s="2"/>
      <c r="G86" s="2"/>
      <c r="H86" s="2"/>
      <c r="I86" s="2"/>
      <c r="J86" s="2"/>
      <c r="K86" s="2"/>
    </row>
    <row r="87" spans="3:11">
      <c r="C87" s="2"/>
      <c r="D87" s="2"/>
      <c r="E87" s="2"/>
      <c r="F87" s="2"/>
      <c r="G87" s="2"/>
      <c r="H87" s="2"/>
      <c r="I87" s="2"/>
      <c r="J87" s="2"/>
      <c r="K87" s="2"/>
    </row>
    <row r="88" spans="3:11">
      <c r="C88" s="2"/>
      <c r="D88" s="2"/>
      <c r="E88" s="2"/>
      <c r="F88" s="2"/>
      <c r="G88" s="2"/>
      <c r="H88" s="2"/>
      <c r="I88" s="2"/>
      <c r="J88" s="2"/>
      <c r="K88" s="2"/>
    </row>
    <row r="89" spans="3:11">
      <c r="C89" s="2"/>
      <c r="D89" s="2"/>
      <c r="E89" s="2"/>
      <c r="F89" s="2"/>
      <c r="G89" s="2"/>
      <c r="H89" s="2"/>
      <c r="I89" s="2"/>
      <c r="J89" s="2"/>
      <c r="K89" s="2"/>
    </row>
    <row r="90" spans="3:11">
      <c r="C90" s="2"/>
      <c r="D90" s="2"/>
      <c r="E90" s="2"/>
      <c r="F90" s="2"/>
      <c r="G90" s="2"/>
      <c r="H90" s="2"/>
      <c r="I90" s="2"/>
      <c r="J90" s="2"/>
      <c r="K90" s="2"/>
    </row>
    <row r="91" spans="3:11">
      <c r="C91" s="2"/>
      <c r="D91" s="2"/>
      <c r="E91" s="2"/>
      <c r="F91" s="2"/>
      <c r="G91" s="2"/>
      <c r="H91" s="2"/>
      <c r="I91" s="2"/>
      <c r="J91" s="2"/>
      <c r="K91" s="2"/>
    </row>
    <row r="92" spans="3:11">
      <c r="C92" s="2"/>
      <c r="D92" s="2"/>
      <c r="E92" s="2"/>
      <c r="F92" s="2"/>
      <c r="G92" s="2"/>
      <c r="H92" s="2"/>
      <c r="I92" s="2"/>
      <c r="J92" s="2"/>
      <c r="K92" s="2"/>
    </row>
    <row r="93" spans="3:11">
      <c r="C93" s="2"/>
      <c r="D93" s="2"/>
      <c r="E93" s="2"/>
      <c r="F93" s="2"/>
      <c r="G93" s="2"/>
      <c r="H93" s="2"/>
      <c r="I93" s="2"/>
      <c r="J93" s="2"/>
      <c r="K93" s="2"/>
    </row>
    <row r="94" spans="3:11">
      <c r="C94" s="2"/>
      <c r="D94" s="2"/>
      <c r="E94" s="2"/>
      <c r="F94" s="2"/>
      <c r="G94" s="2"/>
      <c r="H94" s="2"/>
      <c r="I94" s="2"/>
      <c r="J94" s="2"/>
      <c r="K94" s="2"/>
    </row>
    <row r="95" spans="3:11">
      <c r="C95" s="2"/>
      <c r="D95" s="2"/>
      <c r="E95" s="2"/>
      <c r="F95" s="2"/>
      <c r="G95" s="2"/>
      <c r="H95" s="2"/>
      <c r="I95" s="2"/>
      <c r="J95" s="2"/>
      <c r="K95" s="2"/>
    </row>
    <row r="96" spans="3:11">
      <c r="C96" s="2"/>
      <c r="D96" s="2"/>
      <c r="E96" s="2"/>
      <c r="F96" s="2"/>
      <c r="G96" s="2"/>
      <c r="H96" s="2"/>
      <c r="I96" s="2"/>
      <c r="J96" s="2"/>
      <c r="K96" s="2"/>
    </row>
    <row r="97" spans="3:11">
      <c r="C97" s="2"/>
      <c r="D97" s="2"/>
      <c r="E97" s="2"/>
      <c r="F97" s="2"/>
      <c r="G97" s="2"/>
      <c r="H97" s="2"/>
      <c r="I97" s="2"/>
      <c r="J97" s="2"/>
      <c r="K97" s="2"/>
    </row>
    <row r="98" spans="3:11">
      <c r="C98" s="2"/>
      <c r="D98" s="2"/>
      <c r="E98" s="2"/>
      <c r="F98" s="2"/>
      <c r="G98" s="2"/>
      <c r="H98" s="2"/>
      <c r="I98" s="2"/>
      <c r="J98" s="2"/>
      <c r="K98" s="2"/>
    </row>
    <row r="99" spans="3:11">
      <c r="C99" s="2"/>
      <c r="D99" s="2"/>
      <c r="E99" s="2"/>
      <c r="F99" s="2"/>
      <c r="G99" s="2"/>
      <c r="H99" s="2"/>
      <c r="I99" s="2"/>
      <c r="J99" s="2"/>
      <c r="K99" s="2"/>
    </row>
    <row r="100" spans="3:11">
      <c r="C100" s="2"/>
      <c r="D100" s="2"/>
      <c r="E100" s="2"/>
      <c r="F100" s="2"/>
      <c r="G100" s="2"/>
      <c r="H100" s="2"/>
      <c r="I100" s="2"/>
      <c r="J100" s="2"/>
      <c r="K100" s="2"/>
    </row>
    <row r="101" spans="3:11">
      <c r="C101" s="2"/>
      <c r="D101" s="2"/>
      <c r="E101" s="2"/>
      <c r="F101" s="2"/>
      <c r="G101" s="2"/>
      <c r="H101" s="2"/>
      <c r="I101" s="2"/>
      <c r="J101" s="2"/>
      <c r="K101" s="2"/>
    </row>
    <row r="102" spans="3:11">
      <c r="C102" s="2"/>
      <c r="D102" s="2"/>
      <c r="E102" s="2"/>
      <c r="F102" s="2"/>
      <c r="G102" s="2"/>
      <c r="H102" s="2"/>
      <c r="I102" s="2"/>
      <c r="J102" s="2"/>
      <c r="K102" s="2"/>
    </row>
    <row r="103" spans="3:11">
      <c r="C103" s="2"/>
      <c r="D103" s="2"/>
      <c r="E103" s="2"/>
      <c r="F103" s="2"/>
      <c r="G103" s="2"/>
      <c r="H103" s="2"/>
      <c r="I103" s="2"/>
      <c r="J103" s="2"/>
      <c r="K103" s="2"/>
    </row>
    <row r="104" spans="3:11">
      <c r="C104" s="2"/>
      <c r="D104" s="2"/>
      <c r="E104" s="2"/>
      <c r="F104" s="2"/>
      <c r="G104" s="2"/>
      <c r="H104" s="2"/>
      <c r="I104" s="2"/>
      <c r="J104" s="2"/>
      <c r="K104" s="2"/>
    </row>
    <row r="105" spans="3:11">
      <c r="C105" s="2"/>
      <c r="D105" s="2"/>
      <c r="E105" s="2"/>
      <c r="F105" s="2"/>
      <c r="G105" s="2"/>
      <c r="H105" s="2"/>
      <c r="I105" s="2"/>
      <c r="J105" s="2"/>
      <c r="K105" s="2"/>
    </row>
    <row r="106" spans="3:11">
      <c r="C106" s="2"/>
      <c r="D106" s="2"/>
      <c r="E106" s="2"/>
      <c r="F106" s="2"/>
      <c r="G106" s="2"/>
      <c r="H106" s="2"/>
      <c r="I106" s="2"/>
      <c r="J106" s="2"/>
      <c r="K106" s="2"/>
    </row>
    <row r="107" spans="3:11">
      <c r="C107" s="2"/>
      <c r="D107" s="2"/>
      <c r="E107" s="2"/>
      <c r="F107" s="2"/>
      <c r="G107" s="2"/>
      <c r="H107" s="2"/>
      <c r="I107" s="2"/>
      <c r="J107" s="2"/>
      <c r="K107" s="2"/>
    </row>
    <row r="108" spans="3:11">
      <c r="C108" s="2"/>
      <c r="D108" s="2"/>
      <c r="E108" s="2"/>
      <c r="F108" s="2"/>
      <c r="G108" s="2"/>
      <c r="H108" s="2"/>
      <c r="I108" s="2"/>
      <c r="J108" s="2"/>
      <c r="K108" s="2"/>
    </row>
    <row r="109" spans="3:11">
      <c r="C109" s="2"/>
      <c r="D109" s="2"/>
      <c r="E109" s="2"/>
      <c r="F109" s="2"/>
      <c r="G109" s="2"/>
      <c r="H109" s="2"/>
      <c r="I109" s="2"/>
      <c r="J109" s="2"/>
      <c r="K109" s="2"/>
    </row>
    <row r="110" spans="3:11">
      <c r="C110" s="2"/>
      <c r="D110" s="2"/>
      <c r="E110" s="2"/>
      <c r="F110" s="2"/>
      <c r="G110" s="2"/>
      <c r="H110" s="2"/>
      <c r="I110" s="2"/>
      <c r="J110" s="2"/>
      <c r="K110" s="2"/>
    </row>
    <row r="111" spans="3:11">
      <c r="C111" s="2"/>
      <c r="D111" s="2"/>
      <c r="E111" s="2"/>
      <c r="F111" s="2"/>
      <c r="G111" s="2"/>
      <c r="H111" s="2"/>
      <c r="I111" s="2"/>
      <c r="J111" s="2"/>
      <c r="K111" s="2"/>
    </row>
    <row r="112" spans="3:11">
      <c r="C112" s="2"/>
      <c r="D112" s="2"/>
      <c r="E112" s="2"/>
      <c r="F112" s="2"/>
      <c r="G112" s="2"/>
      <c r="H112" s="2"/>
      <c r="I112" s="2"/>
      <c r="J112" s="2"/>
      <c r="K112" s="2"/>
    </row>
    <row r="113" spans="3:11">
      <c r="C113" s="2"/>
      <c r="D113" s="2"/>
      <c r="E113" s="2"/>
      <c r="F113" s="2"/>
      <c r="G113" s="2"/>
      <c r="H113" s="2"/>
      <c r="I113" s="2"/>
      <c r="J113" s="2"/>
      <c r="K113" s="2"/>
    </row>
    <row r="114" spans="3:11">
      <c r="C114" s="2"/>
      <c r="D114" s="2"/>
      <c r="E114" s="2"/>
      <c r="F114" s="2"/>
      <c r="G114" s="2"/>
      <c r="H114" s="2"/>
      <c r="I114" s="2"/>
      <c r="J114" s="2"/>
      <c r="K114" s="2"/>
    </row>
    <row r="115" spans="3:11">
      <c r="C115" s="2"/>
      <c r="D115" s="2"/>
      <c r="E115" s="2"/>
      <c r="F115" s="2"/>
      <c r="G115" s="2"/>
      <c r="H115" s="2"/>
      <c r="I115" s="2"/>
      <c r="J115" s="2"/>
      <c r="K115" s="2"/>
    </row>
    <row r="116" spans="3:11">
      <c r="C116" s="2"/>
      <c r="D116" s="2"/>
      <c r="E116" s="2"/>
      <c r="F116" s="2"/>
      <c r="G116" s="2"/>
      <c r="H116" s="2"/>
      <c r="I116" s="2"/>
      <c r="J116" s="2"/>
      <c r="K116" s="2"/>
    </row>
    <row r="117" spans="3:11">
      <c r="C117" s="2"/>
      <c r="D117" s="2"/>
      <c r="E117" s="2"/>
      <c r="F117" s="2"/>
      <c r="G117" s="2"/>
      <c r="H117" s="2"/>
      <c r="I117" s="2"/>
      <c r="J117" s="2"/>
      <c r="K117" s="2"/>
    </row>
    <row r="118" spans="3:11">
      <c r="C118" s="2"/>
      <c r="D118" s="2"/>
      <c r="E118" s="2"/>
      <c r="F118" s="2"/>
      <c r="G118" s="2"/>
      <c r="H118" s="2"/>
      <c r="I118" s="2"/>
      <c r="J118" s="2"/>
      <c r="K118" s="2"/>
    </row>
    <row r="119" spans="3:11">
      <c r="C119" s="2"/>
      <c r="D119" s="2"/>
      <c r="E119" s="2"/>
      <c r="F119" s="2"/>
      <c r="G119" s="2"/>
      <c r="H119" s="2"/>
      <c r="I119" s="2"/>
      <c r="J119" s="2"/>
      <c r="K119" s="2"/>
    </row>
    <row r="120" spans="3:11">
      <c r="C120" s="2"/>
      <c r="D120" s="2"/>
      <c r="E120" s="2"/>
      <c r="F120" s="2"/>
      <c r="G120" s="2"/>
      <c r="H120" s="2"/>
      <c r="I120" s="2"/>
      <c r="J120" s="2"/>
      <c r="K120" s="2"/>
    </row>
    <row r="121" spans="3:11">
      <c r="C121" s="2"/>
      <c r="D121" s="2"/>
      <c r="E121" s="2"/>
      <c r="F121" s="2"/>
      <c r="G121" s="2"/>
      <c r="H121" s="2"/>
      <c r="I121" s="2"/>
      <c r="J121" s="2"/>
      <c r="K121" s="2"/>
    </row>
    <row r="122" spans="3:11">
      <c r="C122" s="2"/>
      <c r="D122" s="2"/>
      <c r="E122" s="2"/>
      <c r="F122" s="2"/>
      <c r="G122" s="2"/>
      <c r="H122" s="2"/>
      <c r="I122" s="2"/>
      <c r="J122" s="2"/>
      <c r="K122" s="2"/>
    </row>
    <row r="123" spans="3:11">
      <c r="C123" s="2"/>
      <c r="D123" s="2"/>
      <c r="E123" s="2"/>
      <c r="F123" s="2"/>
      <c r="G123" s="2"/>
      <c r="H123" s="2"/>
      <c r="I123" s="2"/>
      <c r="J123" s="2"/>
      <c r="K123" s="2"/>
    </row>
    <row r="124" spans="3:11">
      <c r="C124" s="2"/>
      <c r="D124" s="2"/>
      <c r="E124" s="2"/>
      <c r="F124" s="2"/>
      <c r="G124" s="2"/>
      <c r="H124" s="2"/>
      <c r="I124" s="2"/>
      <c r="J124" s="2"/>
      <c r="K124" s="2"/>
    </row>
    <row r="125" spans="3:11">
      <c r="C125" s="2"/>
      <c r="D125" s="2"/>
      <c r="E125" s="2"/>
      <c r="F125" s="2"/>
      <c r="G125" s="2"/>
      <c r="H125" s="2"/>
      <c r="I125" s="2"/>
      <c r="J125" s="2"/>
      <c r="K125" s="2"/>
    </row>
    <row r="126" spans="3:11">
      <c r="C126" s="2"/>
      <c r="D126" s="2"/>
      <c r="E126" s="2"/>
      <c r="F126" s="2"/>
      <c r="G126" s="2"/>
      <c r="H126" s="2"/>
      <c r="I126" s="2"/>
      <c r="J126" s="2"/>
      <c r="K126" s="2"/>
    </row>
    <row r="127" spans="3:11">
      <c r="C127" s="2"/>
      <c r="D127" s="2"/>
      <c r="E127" s="2"/>
      <c r="F127" s="2"/>
      <c r="G127" s="2"/>
      <c r="H127" s="2"/>
      <c r="I127" s="2"/>
      <c r="J127" s="2"/>
      <c r="K127" s="2"/>
    </row>
    <row r="128" spans="3:11">
      <c r="C128" s="2"/>
      <c r="D128" s="2"/>
      <c r="E128" s="2"/>
      <c r="F128" s="2"/>
      <c r="G128" s="2"/>
      <c r="H128" s="2"/>
      <c r="I128" s="2"/>
      <c r="J128" s="2"/>
      <c r="K128" s="2"/>
    </row>
    <row r="129" spans="3:11">
      <c r="C129" s="2"/>
      <c r="D129" s="2"/>
      <c r="E129" s="2"/>
      <c r="F129" s="2"/>
      <c r="G129" s="2"/>
      <c r="H129" s="2"/>
      <c r="I129" s="2"/>
      <c r="J129" s="2"/>
      <c r="K129" s="2"/>
    </row>
    <row r="130" spans="3:11">
      <c r="C130" s="2"/>
      <c r="D130" s="2"/>
      <c r="E130" s="2"/>
      <c r="F130" s="2"/>
      <c r="G130" s="2"/>
      <c r="H130" s="2"/>
      <c r="I130" s="2"/>
      <c r="J130" s="2"/>
      <c r="K130" s="2"/>
    </row>
    <row r="131" spans="3:11">
      <c r="C131" s="2"/>
      <c r="D131" s="2"/>
      <c r="E131" s="2"/>
      <c r="F131" s="2"/>
      <c r="G131" s="2"/>
      <c r="H131" s="2"/>
      <c r="I131" s="2"/>
      <c r="J131" s="2"/>
      <c r="K131" s="2"/>
    </row>
    <row r="132" spans="3:11">
      <c r="C132" s="2"/>
      <c r="D132" s="2"/>
      <c r="E132" s="2"/>
      <c r="F132" s="2"/>
      <c r="G132" s="2"/>
      <c r="H132" s="2"/>
      <c r="I132" s="2"/>
      <c r="J132" s="2"/>
      <c r="K132" s="2"/>
    </row>
    <row r="133" spans="3:11">
      <c r="C133" s="2"/>
      <c r="D133" s="2"/>
      <c r="E133" s="2"/>
      <c r="F133" s="2"/>
      <c r="G133" s="2"/>
      <c r="H133" s="2"/>
      <c r="I133" s="2"/>
      <c r="J133" s="2"/>
      <c r="K133" s="2"/>
    </row>
    <row r="134" spans="3:11">
      <c r="C134" s="2"/>
      <c r="D134" s="2"/>
      <c r="E134" s="2"/>
      <c r="F134" s="2"/>
      <c r="G134" s="2"/>
      <c r="H134" s="2"/>
      <c r="I134" s="2"/>
      <c r="J134" s="2"/>
      <c r="K134" s="2"/>
    </row>
    <row r="135" spans="3:11">
      <c r="C135" s="2"/>
      <c r="D135" s="2"/>
      <c r="E135" s="2"/>
      <c r="F135" s="2"/>
      <c r="G135" s="2"/>
      <c r="H135" s="2"/>
      <c r="I135" s="2"/>
      <c r="J135" s="2"/>
      <c r="K135" s="2"/>
    </row>
    <row r="136" spans="3:11">
      <c r="C136" s="2"/>
      <c r="D136" s="2"/>
      <c r="E136" s="2"/>
      <c r="F136" s="2"/>
      <c r="G136" s="2"/>
      <c r="H136" s="2"/>
      <c r="I136" s="2"/>
      <c r="J136" s="2"/>
      <c r="K136" s="2"/>
    </row>
    <row r="137" spans="3:11">
      <c r="C137" s="2"/>
      <c r="D137" s="2"/>
      <c r="E137" s="2"/>
      <c r="F137" s="2"/>
      <c r="G137" s="2"/>
      <c r="H137" s="2"/>
      <c r="I137" s="2"/>
      <c r="J137" s="2"/>
      <c r="K137" s="2"/>
    </row>
    <row r="138" spans="3:11">
      <c r="C138" s="2"/>
      <c r="D138" s="2"/>
      <c r="E138" s="2"/>
      <c r="F138" s="2"/>
      <c r="G138" s="2"/>
      <c r="H138" s="2"/>
      <c r="I138" s="2"/>
      <c r="J138" s="2"/>
      <c r="K138" s="2"/>
    </row>
    <row r="139" spans="3:11">
      <c r="C139" s="2"/>
      <c r="D139" s="2"/>
      <c r="E139" s="2"/>
      <c r="F139" s="2"/>
      <c r="G139" s="2"/>
      <c r="H139" s="2"/>
      <c r="I139" s="2"/>
      <c r="J139" s="2"/>
      <c r="K139" s="2"/>
    </row>
    <row r="140" spans="3:11">
      <c r="C140" s="2"/>
      <c r="D140" s="2"/>
      <c r="E140" s="2"/>
      <c r="F140" s="2"/>
      <c r="G140" s="2"/>
      <c r="H140" s="2"/>
      <c r="I140" s="2"/>
      <c r="J140" s="2"/>
      <c r="K140" s="2"/>
    </row>
    <row r="141" spans="3:11">
      <c r="C141" s="2"/>
      <c r="D141" s="2"/>
      <c r="E141" s="2"/>
      <c r="F141" s="2"/>
      <c r="G141" s="2"/>
      <c r="H141" s="2"/>
      <c r="I141" s="2"/>
      <c r="J141" s="2"/>
      <c r="K141" s="2"/>
    </row>
    <row r="142" spans="3:11">
      <c r="C142" s="2"/>
      <c r="D142" s="2"/>
      <c r="E142" s="2"/>
      <c r="F142" s="2"/>
      <c r="G142" s="2"/>
      <c r="H142" s="2"/>
      <c r="I142" s="2"/>
      <c r="J142" s="2"/>
      <c r="K142" s="2"/>
    </row>
    <row r="143" spans="3:11">
      <c r="C143" s="2"/>
      <c r="D143" s="2"/>
      <c r="E143" s="2"/>
      <c r="F143" s="2"/>
      <c r="G143" s="2"/>
      <c r="H143" s="2"/>
      <c r="I143" s="2"/>
      <c r="J143" s="2"/>
      <c r="K143" s="2"/>
    </row>
    <row r="144" spans="3:11">
      <c r="C144" s="2"/>
      <c r="D144" s="2"/>
      <c r="E144" s="2"/>
      <c r="F144" s="2"/>
      <c r="G144" s="2"/>
      <c r="H144" s="2"/>
      <c r="I144" s="2"/>
      <c r="J144" s="2"/>
      <c r="K144" s="2"/>
    </row>
    <row r="145" spans="3:11">
      <c r="C145" s="2"/>
      <c r="D145" s="2"/>
      <c r="E145" s="2"/>
      <c r="F145" s="2"/>
      <c r="G145" s="2"/>
      <c r="H145" s="2"/>
      <c r="I145" s="2"/>
      <c r="J145" s="2"/>
      <c r="K145" s="2"/>
    </row>
    <row r="146" spans="3:11">
      <c r="C146" s="2"/>
      <c r="D146" s="2"/>
      <c r="E146" s="2"/>
      <c r="F146" s="2"/>
      <c r="G146" s="2"/>
      <c r="H146" s="2"/>
      <c r="I146" s="2"/>
      <c r="J146" s="2"/>
      <c r="K146" s="2"/>
    </row>
    <row r="147" spans="3:11">
      <c r="C147" s="2"/>
      <c r="D147" s="2"/>
      <c r="E147" s="2"/>
      <c r="F147" s="2"/>
      <c r="G147" s="2"/>
      <c r="H147" s="2"/>
      <c r="I147" s="2"/>
      <c r="J147" s="2"/>
      <c r="K147" s="2"/>
    </row>
    <row r="148" spans="3:11">
      <c r="C148" s="2"/>
      <c r="D148" s="2"/>
      <c r="E148" s="2"/>
      <c r="F148" s="2"/>
      <c r="G148" s="2"/>
      <c r="H148" s="2"/>
      <c r="I148" s="2"/>
      <c r="J148" s="2"/>
      <c r="K148" s="2"/>
    </row>
    <row r="149" spans="3:11">
      <c r="C149" s="2"/>
      <c r="D149" s="2"/>
      <c r="E149" s="2"/>
      <c r="F149" s="2"/>
      <c r="G149" s="2"/>
      <c r="H149" s="2"/>
      <c r="I149" s="2"/>
      <c r="J149" s="2"/>
      <c r="K149" s="2"/>
    </row>
    <row r="150" spans="3:11">
      <c r="C150" s="2"/>
      <c r="D150" s="2"/>
      <c r="E150" s="2"/>
      <c r="F150" s="2"/>
      <c r="G150" s="2"/>
      <c r="H150" s="2"/>
      <c r="I150" s="2"/>
      <c r="J150" s="2"/>
      <c r="K150" s="2"/>
    </row>
    <row r="151" spans="3:11">
      <c r="C151" s="2"/>
      <c r="D151" s="2"/>
      <c r="E151" s="2"/>
      <c r="F151" s="2"/>
      <c r="G151" s="2"/>
      <c r="H151" s="2"/>
      <c r="I151" s="2"/>
      <c r="J151" s="2"/>
      <c r="K151" s="2"/>
    </row>
    <row r="152" spans="3:11">
      <c r="C152" s="2"/>
      <c r="D152" s="2"/>
      <c r="E152" s="2"/>
      <c r="F152" s="2"/>
      <c r="G152" s="2"/>
      <c r="H152" s="2"/>
      <c r="I152" s="2"/>
      <c r="J152" s="2"/>
      <c r="K152" s="2"/>
    </row>
  </sheetData>
  <mergeCells count="27">
    <mergeCell ref="N15:P15"/>
    <mergeCell ref="B5:Q5"/>
    <mergeCell ref="B6:Q6"/>
    <mergeCell ref="B7:Q7"/>
    <mergeCell ref="K9:M9"/>
    <mergeCell ref="N9:P9"/>
    <mergeCell ref="C11:J11"/>
    <mergeCell ref="C12:J12"/>
    <mergeCell ref="C13:J13"/>
    <mergeCell ref="C14:J14"/>
    <mergeCell ref="C15:J15"/>
    <mergeCell ref="K15:M15"/>
    <mergeCell ref="B17:Q17"/>
    <mergeCell ref="B18:Q18"/>
    <mergeCell ref="B19:Q19"/>
    <mergeCell ref="D27:F27"/>
    <mergeCell ref="E29:F29"/>
    <mergeCell ref="I33:J33"/>
    <mergeCell ref="E30:F30"/>
    <mergeCell ref="E28:F28"/>
    <mergeCell ref="K28:L28"/>
    <mergeCell ref="I27:L27"/>
    <mergeCell ref="K33:L33"/>
    <mergeCell ref="K32:L32"/>
    <mergeCell ref="K31:L31"/>
    <mergeCell ref="K30:L30"/>
    <mergeCell ref="K29:L29"/>
  </mergeCells>
  <hyperlinks>
    <hyperlink ref="B18:Q18" r:id="rId1" display="Launch the tutorial"/>
  </hyperlinks>
  <pageMargins left="0.78740157499999996" right="0.78740157499999996" top="0.984251969" bottom="0.984251969" header="0.4921259845" footer="0.4921259845"/>
  <pageSetup paperSize="9" scale="57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4:Q152"/>
  <sheetViews>
    <sheetView zoomScaleNormal="100" zoomScaleSheetLayoutView="115" workbookViewId="0">
      <selection activeCell="N20" sqref="N20"/>
    </sheetView>
  </sheetViews>
  <sheetFormatPr defaultColWidth="11.44140625" defaultRowHeight="13.2"/>
  <cols>
    <col min="1" max="1" width="3.109375" customWidth="1"/>
    <col min="2" max="2" width="5.33203125" customWidth="1"/>
    <col min="3" max="3" width="9" style="1" customWidth="1"/>
    <col min="4" max="4" width="10.44140625" style="1" customWidth="1"/>
    <col min="5" max="6" width="9" style="1" customWidth="1"/>
    <col min="7" max="9" width="9.44140625" style="1" customWidth="1"/>
    <col min="10" max="10" width="10.33203125" style="1" customWidth="1"/>
    <col min="11" max="11" width="9.6640625" style="1" customWidth="1"/>
    <col min="12" max="16" width="9.6640625" customWidth="1"/>
    <col min="17" max="17" width="3" customWidth="1"/>
    <col min="18" max="18" width="9.6640625" customWidth="1"/>
    <col min="19" max="19" width="7.109375" customWidth="1"/>
    <col min="20" max="65" width="16.44140625" customWidth="1"/>
    <col min="66" max="101" width="26" customWidth="1"/>
    <col min="102" max="151" width="1.5546875" customWidth="1"/>
  </cols>
  <sheetData>
    <row r="4" spans="2:17" ht="13.8" thickBot="1"/>
    <row r="5" spans="2:17" ht="13.8" thickBot="1">
      <c r="B5" s="382" t="s">
        <v>281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4"/>
    </row>
    <row r="6" spans="2:17" ht="28.5" customHeight="1" thickBot="1"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9"/>
    </row>
    <row r="7" spans="2:17" ht="25.5" customHeight="1" thickBot="1">
      <c r="B7" s="394" t="s">
        <v>282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6"/>
    </row>
    <row r="8" spans="2:17" ht="12.75" customHeight="1" thickBo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  <c r="Q8" s="24"/>
    </row>
    <row r="9" spans="2:17" ht="25.5" customHeight="1" thickBot="1">
      <c r="B9" s="25"/>
      <c r="C9" s="26"/>
      <c r="D9" s="26"/>
      <c r="E9" s="26"/>
      <c r="F9" s="26"/>
      <c r="G9" s="26"/>
      <c r="H9" s="26"/>
      <c r="I9" s="26"/>
      <c r="J9" s="26"/>
      <c r="K9" s="406" t="s">
        <v>284</v>
      </c>
      <c r="L9" s="407"/>
      <c r="M9" s="408"/>
      <c r="N9" s="409" t="s">
        <v>285</v>
      </c>
      <c r="O9" s="410"/>
      <c r="P9" s="411"/>
      <c r="Q9" s="27"/>
    </row>
    <row r="10" spans="2:17" s="1" customFormat="1" ht="31.2" thickBot="1">
      <c r="B10" s="28"/>
      <c r="C10" s="29"/>
      <c r="D10" s="29"/>
      <c r="E10" s="29"/>
      <c r="F10" s="29"/>
      <c r="G10" s="29"/>
      <c r="H10" s="29"/>
      <c r="I10" s="29"/>
      <c r="J10" s="29"/>
      <c r="K10" s="15" t="s">
        <v>286</v>
      </c>
      <c r="L10" s="16" t="s">
        <v>287</v>
      </c>
      <c r="M10" s="17" t="s">
        <v>288</v>
      </c>
      <c r="N10" s="18" t="s">
        <v>286</v>
      </c>
      <c r="O10" s="19" t="s">
        <v>287</v>
      </c>
      <c r="P10" s="20" t="s">
        <v>288</v>
      </c>
      <c r="Q10" s="30"/>
    </row>
    <row r="11" spans="2:17">
      <c r="B11" s="25"/>
      <c r="C11" s="378" t="s">
        <v>338</v>
      </c>
      <c r="D11" s="412"/>
      <c r="E11" s="412"/>
      <c r="F11" s="412"/>
      <c r="G11" s="412"/>
      <c r="H11" s="412"/>
      <c r="I11" s="412"/>
      <c r="J11" s="413"/>
      <c r="K11" s="201"/>
      <c r="L11" s="5"/>
      <c r="M11" s="6"/>
      <c r="N11" s="4"/>
      <c r="O11" s="5"/>
      <c r="P11" s="6"/>
      <c r="Q11" s="27"/>
    </row>
    <row r="12" spans="2:17">
      <c r="B12" s="25"/>
      <c r="C12" s="414" t="s">
        <v>339</v>
      </c>
      <c r="D12" s="415"/>
      <c r="E12" s="415"/>
      <c r="F12" s="415"/>
      <c r="G12" s="415"/>
      <c r="H12" s="415"/>
      <c r="I12" s="415"/>
      <c r="J12" s="416"/>
      <c r="K12" s="204"/>
      <c r="L12" s="8"/>
      <c r="M12" s="203"/>
      <c r="N12" s="10"/>
      <c r="O12" s="11"/>
      <c r="P12" s="9"/>
      <c r="Q12" s="27"/>
    </row>
    <row r="13" spans="2:17">
      <c r="B13" s="25"/>
      <c r="C13" s="414" t="s">
        <v>340</v>
      </c>
      <c r="D13" s="415"/>
      <c r="E13" s="415"/>
      <c r="F13" s="415"/>
      <c r="G13" s="415"/>
      <c r="H13" s="415"/>
      <c r="I13" s="415"/>
      <c r="J13" s="416"/>
      <c r="K13" s="204"/>
      <c r="L13" s="202"/>
      <c r="M13" s="9"/>
      <c r="N13" s="10"/>
      <c r="O13" s="11"/>
      <c r="P13" s="9"/>
      <c r="Q13" s="27"/>
    </row>
    <row r="14" spans="2:17">
      <c r="B14" s="25"/>
      <c r="C14" s="414" t="s">
        <v>341</v>
      </c>
      <c r="D14" s="415"/>
      <c r="E14" s="415"/>
      <c r="F14" s="415"/>
      <c r="G14" s="415"/>
      <c r="H14" s="415"/>
      <c r="I14" s="415"/>
      <c r="J14" s="416"/>
      <c r="K14" s="204"/>
      <c r="L14" s="11"/>
      <c r="M14" s="9"/>
      <c r="N14" s="10"/>
      <c r="O14" s="11"/>
      <c r="P14" s="9"/>
      <c r="Q14" s="27"/>
    </row>
    <row r="15" spans="2:17">
      <c r="B15" s="25"/>
      <c r="C15" s="391" t="s">
        <v>342</v>
      </c>
      <c r="D15" s="392"/>
      <c r="E15" s="392"/>
      <c r="F15" s="392"/>
      <c r="G15" s="392"/>
      <c r="H15" s="392"/>
      <c r="I15" s="392"/>
      <c r="J15" s="393"/>
      <c r="K15" s="204"/>
      <c r="L15" s="202"/>
      <c r="M15" s="9"/>
      <c r="N15" s="10"/>
      <c r="O15" s="11"/>
      <c r="P15" s="9"/>
      <c r="Q15" s="27"/>
    </row>
    <row r="16" spans="2:17">
      <c r="B16" s="25"/>
      <c r="C16" s="414" t="s">
        <v>343</v>
      </c>
      <c r="D16" s="415"/>
      <c r="E16" s="415"/>
      <c r="F16" s="415"/>
      <c r="G16" s="415"/>
      <c r="H16" s="415"/>
      <c r="I16" s="415"/>
      <c r="J16" s="416"/>
      <c r="K16" s="204"/>
      <c r="L16" s="11"/>
      <c r="M16" s="9"/>
      <c r="N16" s="10"/>
      <c r="O16" s="11"/>
      <c r="P16" s="9"/>
      <c r="Q16" s="27"/>
    </row>
    <row r="17" spans="2:17">
      <c r="B17" s="25"/>
      <c r="C17" s="414" t="s">
        <v>344</v>
      </c>
      <c r="D17" s="415"/>
      <c r="E17" s="415"/>
      <c r="F17" s="415"/>
      <c r="G17" s="415"/>
      <c r="H17" s="415"/>
      <c r="I17" s="415"/>
      <c r="J17" s="416"/>
      <c r="K17" s="204"/>
      <c r="L17" s="11"/>
      <c r="M17" s="9"/>
      <c r="N17" s="10"/>
      <c r="O17" s="11"/>
      <c r="P17" s="9"/>
      <c r="Q17" s="27"/>
    </row>
    <row r="18" spans="2:17" ht="35.25" customHeight="1" thickBot="1">
      <c r="B18" s="25"/>
      <c r="C18" s="417" t="s">
        <v>345</v>
      </c>
      <c r="D18" s="418"/>
      <c r="E18" s="418"/>
      <c r="F18" s="418"/>
      <c r="G18" s="418"/>
      <c r="H18" s="418"/>
      <c r="I18" s="418"/>
      <c r="J18" s="419"/>
      <c r="K18" s="238"/>
      <c r="L18" s="13"/>
      <c r="M18" s="14"/>
      <c r="N18" s="12"/>
      <c r="O18" s="13"/>
      <c r="P18" s="14"/>
      <c r="Q18" s="27"/>
    </row>
    <row r="19" spans="2:17" ht="13.8" thickBot="1">
      <c r="B19" s="25"/>
      <c r="C19" s="403" t="s">
        <v>289</v>
      </c>
      <c r="D19" s="404"/>
      <c r="E19" s="404"/>
      <c r="F19" s="404"/>
      <c r="G19" s="404"/>
      <c r="H19" s="404"/>
      <c r="I19" s="404"/>
      <c r="J19" s="405"/>
      <c r="K19" s="423">
        <f>(3*COUNTIF(K11:K18,"x")+COUNTIF(L11:L18,"x"))/COUNTA(C11:C18)</f>
        <v>0</v>
      </c>
      <c r="L19" s="424"/>
      <c r="M19" s="425"/>
      <c r="N19" s="423">
        <f>(3*COUNTIF(N11:N18,"x")+COUNTIF(O11:O18,"x"))/COUNTA(C11:C18)</f>
        <v>0</v>
      </c>
      <c r="O19" s="424"/>
      <c r="P19" s="425"/>
      <c r="Q19" s="27"/>
    </row>
    <row r="20" spans="2:17" ht="13.8" thickBo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3"/>
      <c r="N20" s="33"/>
      <c r="O20" s="33"/>
      <c r="P20" s="33"/>
      <c r="Q20" s="34"/>
    </row>
    <row r="21" spans="2:17" ht="13.8" thickBot="1">
      <c r="B21" s="382" t="s">
        <v>290</v>
      </c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4"/>
    </row>
    <row r="22" spans="2:17" ht="18" customHeight="1" thickBot="1">
      <c r="B22" s="426" t="s">
        <v>291</v>
      </c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8"/>
    </row>
    <row r="23" spans="2:17">
      <c r="B23" s="429" t="s">
        <v>292</v>
      </c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1"/>
    </row>
    <row r="24" spans="2:17">
      <c r="B24" s="25"/>
      <c r="C24" s="37"/>
      <c r="D24" s="37"/>
      <c r="E24" s="29"/>
      <c r="F24" s="37"/>
      <c r="G24" s="37"/>
      <c r="H24" s="37"/>
      <c r="I24" s="37"/>
      <c r="J24" s="37"/>
      <c r="K24" s="37"/>
      <c r="L24" s="35"/>
      <c r="M24" s="35"/>
      <c r="N24" s="35"/>
      <c r="O24" s="35"/>
      <c r="P24" s="35"/>
      <c r="Q24" s="27"/>
    </row>
    <row r="25" spans="2:17">
      <c r="B25" s="25"/>
      <c r="C25" s="63"/>
      <c r="D25" s="64"/>
      <c r="E25" s="64"/>
      <c r="F25" s="64"/>
      <c r="G25" s="64"/>
      <c r="H25" s="64"/>
      <c r="I25" s="64"/>
      <c r="J25" s="64"/>
      <c r="K25" s="65"/>
      <c r="L25" s="65"/>
      <c r="M25" s="65"/>
      <c r="N25" s="65"/>
      <c r="O25" s="88"/>
      <c r="P25" s="71"/>
      <c r="Q25" s="27"/>
    </row>
    <row r="26" spans="2:17">
      <c r="B26" s="25"/>
      <c r="C26" s="64"/>
      <c r="D26" s="64"/>
      <c r="E26" s="63"/>
      <c r="F26" s="63"/>
      <c r="G26" s="216" t="s">
        <v>346</v>
      </c>
      <c r="H26" s="63"/>
      <c r="I26" s="63"/>
      <c r="J26" s="63"/>
      <c r="K26" s="89"/>
      <c r="L26" s="64"/>
      <c r="M26" s="64"/>
      <c r="N26" s="89"/>
      <c r="O26" s="89"/>
      <c r="P26" s="71"/>
      <c r="Q26" s="27"/>
    </row>
    <row r="27" spans="2:17">
      <c r="B27" s="25"/>
      <c r="C27" s="64"/>
      <c r="D27" s="90"/>
      <c r="E27" s="90"/>
      <c r="F27" s="90"/>
      <c r="G27" s="249" t="s">
        <v>347</v>
      </c>
      <c r="H27" s="249" t="s">
        <v>463</v>
      </c>
      <c r="I27" s="249" t="s">
        <v>464</v>
      </c>
      <c r="J27" s="90"/>
      <c r="K27" s="91"/>
      <c r="L27" s="92"/>
      <c r="M27" s="64"/>
      <c r="N27" s="89"/>
      <c r="O27" s="89"/>
      <c r="P27" s="71"/>
      <c r="Q27" s="27"/>
    </row>
    <row r="28" spans="2:17">
      <c r="B28" s="25"/>
      <c r="C28" s="93"/>
      <c r="D28" s="250" t="s">
        <v>348</v>
      </c>
      <c r="E28" s="94"/>
      <c r="F28" s="63"/>
      <c r="G28" s="63">
        <v>1000</v>
      </c>
      <c r="H28" s="63">
        <v>900</v>
      </c>
      <c r="I28" s="63">
        <v>50</v>
      </c>
      <c r="J28" s="63"/>
      <c r="K28" s="63"/>
      <c r="L28" s="71"/>
      <c r="M28" s="71"/>
      <c r="N28" s="71"/>
      <c r="O28" s="71"/>
      <c r="P28" s="71"/>
      <c r="Q28" s="27"/>
    </row>
    <row r="29" spans="2:17">
      <c r="B29" s="25"/>
      <c r="C29" s="63"/>
      <c r="D29" s="250" t="s">
        <v>349</v>
      </c>
      <c r="E29" s="63"/>
      <c r="F29" s="63"/>
      <c r="G29" s="63">
        <v>100</v>
      </c>
      <c r="H29" s="63">
        <v>80</v>
      </c>
      <c r="I29" s="63">
        <v>70</v>
      </c>
      <c r="J29" s="63"/>
      <c r="K29" s="63"/>
      <c r="L29" s="71"/>
      <c r="M29" s="71"/>
      <c r="N29" s="71"/>
      <c r="O29" s="71"/>
      <c r="P29" s="71"/>
      <c r="Q29" s="27"/>
    </row>
    <row r="30" spans="2:17">
      <c r="B30" s="25"/>
      <c r="C30" s="63"/>
      <c r="D30" s="216" t="s">
        <v>350</v>
      </c>
      <c r="E30" s="73"/>
      <c r="F30" s="73"/>
      <c r="G30" s="63">
        <f>G28/G29</f>
        <v>10</v>
      </c>
      <c r="H30" s="63">
        <f>H28/H29</f>
        <v>11.25</v>
      </c>
      <c r="I30" s="63">
        <f>I28/I29</f>
        <v>0.7142857142857143</v>
      </c>
      <c r="J30" s="63"/>
      <c r="K30" s="63"/>
      <c r="L30" s="63"/>
      <c r="M30" s="63"/>
      <c r="N30" s="63"/>
      <c r="O30" s="71"/>
      <c r="P30" s="71"/>
      <c r="Q30" s="27"/>
    </row>
    <row r="31" spans="2:17">
      <c r="B31" s="25"/>
      <c r="C31" s="63"/>
      <c r="D31" s="272" t="s">
        <v>7</v>
      </c>
      <c r="E31" s="73"/>
      <c r="F31" s="73"/>
      <c r="G31" s="99">
        <v>0.96</v>
      </c>
      <c r="H31" s="99">
        <v>0.92</v>
      </c>
      <c r="I31" s="98">
        <v>0.89</v>
      </c>
      <c r="J31" s="73"/>
      <c r="K31" s="74"/>
      <c r="L31" s="74"/>
      <c r="M31" s="71"/>
      <c r="N31" s="71"/>
      <c r="O31" s="71"/>
      <c r="P31" s="71"/>
      <c r="Q31" s="27"/>
    </row>
    <row r="32" spans="2:17">
      <c r="B32" s="25"/>
      <c r="C32" s="63"/>
      <c r="D32" s="73"/>
      <c r="E32" s="73"/>
      <c r="F32" s="73"/>
      <c r="G32" s="63"/>
      <c r="H32" s="63"/>
      <c r="I32" s="64"/>
      <c r="J32" s="72"/>
      <c r="K32" s="95"/>
      <c r="L32" s="95"/>
      <c r="M32" s="71"/>
      <c r="N32" s="71"/>
      <c r="O32" s="71"/>
      <c r="P32" s="71"/>
      <c r="Q32" s="27"/>
    </row>
    <row r="33" spans="2:17">
      <c r="B33" s="25"/>
      <c r="C33" s="63"/>
      <c r="D33" s="73"/>
      <c r="E33" s="73"/>
      <c r="F33" s="73"/>
      <c r="G33" s="64"/>
      <c r="H33" s="63"/>
      <c r="I33" s="96"/>
      <c r="J33" s="96"/>
      <c r="K33" s="95"/>
      <c r="L33" s="95"/>
      <c r="M33" s="71"/>
      <c r="N33" s="71"/>
      <c r="O33" s="71"/>
      <c r="P33" s="71"/>
      <c r="Q33" s="27"/>
    </row>
    <row r="34" spans="2:17">
      <c r="B34" s="25"/>
      <c r="C34" s="63"/>
      <c r="E34" s="63"/>
      <c r="F34" s="63"/>
      <c r="G34" s="63"/>
      <c r="H34" s="63"/>
      <c r="I34" s="63"/>
      <c r="J34" s="63"/>
      <c r="K34" s="63"/>
      <c r="L34" s="71"/>
      <c r="M34" s="71"/>
      <c r="N34" s="71"/>
      <c r="O34" s="71"/>
      <c r="P34" s="71"/>
      <c r="Q34" s="27"/>
    </row>
    <row r="35" spans="2:17">
      <c r="B35" s="25"/>
      <c r="C35" s="37"/>
      <c r="D35" s="64"/>
      <c r="E35" s="37"/>
      <c r="F35" s="37"/>
      <c r="G35" s="37"/>
      <c r="H35" s="37"/>
      <c r="I35" s="37"/>
      <c r="J35" s="37"/>
      <c r="K35" s="37"/>
      <c r="L35" s="35"/>
      <c r="M35" s="35"/>
      <c r="N35" s="35"/>
      <c r="O35" s="35"/>
      <c r="P35" s="35"/>
      <c r="Q35" s="27"/>
    </row>
    <row r="36" spans="2:17">
      <c r="B36" s="25"/>
      <c r="C36" s="37"/>
      <c r="D36" s="37"/>
      <c r="E36" s="37"/>
      <c r="F36" s="37"/>
      <c r="G36" s="37"/>
      <c r="H36" s="37"/>
      <c r="I36" s="37"/>
      <c r="J36" s="37"/>
      <c r="K36" s="37"/>
      <c r="L36" s="35"/>
      <c r="M36" s="35"/>
      <c r="N36" s="35"/>
      <c r="O36" s="35"/>
      <c r="P36" s="35"/>
      <c r="Q36" s="27"/>
    </row>
    <row r="37" spans="2:17">
      <c r="B37" s="25"/>
      <c r="C37" s="37"/>
      <c r="D37" s="37"/>
      <c r="E37" s="37"/>
      <c r="F37" s="37"/>
      <c r="G37" s="37"/>
      <c r="H37" s="37"/>
      <c r="I37" s="37"/>
      <c r="J37" s="37"/>
      <c r="K37" s="37"/>
      <c r="L37" s="35"/>
      <c r="M37" s="35"/>
      <c r="N37" s="35"/>
      <c r="O37" s="35"/>
      <c r="P37" s="35"/>
      <c r="Q37" s="27"/>
    </row>
    <row r="38" spans="2:17">
      <c r="B38" s="25"/>
      <c r="C38" s="37"/>
      <c r="D38" s="37"/>
      <c r="E38" s="37"/>
      <c r="F38" s="37"/>
      <c r="G38" s="37"/>
      <c r="H38" s="37"/>
      <c r="I38" s="37"/>
      <c r="J38" s="37"/>
      <c r="K38" s="37"/>
      <c r="L38" s="35"/>
      <c r="M38" s="35"/>
      <c r="N38" s="35"/>
      <c r="O38" s="35"/>
      <c r="P38" s="35"/>
      <c r="Q38" s="27"/>
    </row>
    <row r="39" spans="2:17">
      <c r="B39" s="25"/>
      <c r="C39" s="37"/>
      <c r="D39" s="37"/>
      <c r="E39" s="37"/>
      <c r="F39" s="37"/>
      <c r="G39" s="37"/>
      <c r="H39" s="37"/>
      <c r="I39" s="37"/>
      <c r="J39" s="37"/>
      <c r="K39" s="37"/>
      <c r="L39" s="35"/>
      <c r="M39" s="35"/>
      <c r="N39" s="35"/>
      <c r="O39" s="35"/>
      <c r="P39" s="35"/>
      <c r="Q39" s="27"/>
    </row>
    <row r="40" spans="2:17">
      <c r="B40" s="25"/>
      <c r="C40" s="37"/>
      <c r="D40" s="37"/>
      <c r="E40" s="37"/>
      <c r="F40" s="37"/>
      <c r="G40" s="37"/>
      <c r="H40" s="37"/>
      <c r="I40" s="37"/>
      <c r="J40" s="37"/>
      <c r="K40" s="37"/>
      <c r="L40" s="35"/>
      <c r="M40" s="35"/>
      <c r="N40" s="35"/>
      <c r="O40" s="35"/>
      <c r="P40" s="35"/>
      <c r="Q40" s="27"/>
    </row>
    <row r="41" spans="2:17">
      <c r="B41" s="25"/>
      <c r="C41" s="37"/>
      <c r="D41" s="37"/>
      <c r="E41" s="37"/>
      <c r="F41" s="37"/>
      <c r="G41" s="37"/>
      <c r="H41" s="37"/>
      <c r="I41" s="37"/>
      <c r="J41" s="37"/>
      <c r="K41" s="37"/>
      <c r="L41" s="35"/>
      <c r="M41" s="35"/>
      <c r="N41" s="35"/>
      <c r="O41" s="35"/>
      <c r="P41" s="35"/>
      <c r="Q41" s="27"/>
    </row>
    <row r="42" spans="2:17">
      <c r="B42" s="25"/>
      <c r="C42" s="37"/>
      <c r="D42" s="37"/>
      <c r="E42" s="37"/>
      <c r="F42" s="37"/>
      <c r="G42" s="37"/>
      <c r="H42" s="37"/>
      <c r="I42" s="37"/>
      <c r="J42" s="37"/>
      <c r="K42" s="37"/>
      <c r="L42" s="35"/>
      <c r="M42" s="35"/>
      <c r="N42" s="35"/>
      <c r="O42" s="35"/>
      <c r="P42" s="35"/>
      <c r="Q42" s="27"/>
    </row>
    <row r="43" spans="2:17">
      <c r="B43" s="25"/>
      <c r="C43" s="37"/>
      <c r="D43" s="37"/>
      <c r="E43" s="37"/>
      <c r="F43" s="37"/>
      <c r="G43" s="37"/>
      <c r="H43" s="37"/>
      <c r="I43" s="37"/>
      <c r="J43" s="37"/>
      <c r="K43" s="37"/>
      <c r="L43" s="35"/>
      <c r="M43" s="35"/>
      <c r="N43" s="35"/>
      <c r="O43" s="35"/>
      <c r="P43" s="35"/>
      <c r="Q43" s="27"/>
    </row>
    <row r="44" spans="2:17">
      <c r="B44" s="25"/>
      <c r="C44" s="37"/>
      <c r="D44" s="37"/>
      <c r="E44" s="37"/>
      <c r="F44" s="37"/>
      <c r="G44" s="37"/>
      <c r="H44" s="37"/>
      <c r="I44" s="37"/>
      <c r="J44" s="37"/>
      <c r="K44" s="37"/>
      <c r="L44" s="35"/>
      <c r="M44" s="35"/>
      <c r="N44" s="35"/>
      <c r="O44" s="35"/>
      <c r="P44" s="35"/>
      <c r="Q44" s="27"/>
    </row>
    <row r="45" spans="2:17">
      <c r="B45" s="25"/>
      <c r="C45" s="37"/>
      <c r="D45" s="37"/>
      <c r="E45" s="37"/>
      <c r="F45" s="37"/>
      <c r="G45" s="37"/>
      <c r="H45" s="37"/>
      <c r="I45" s="37"/>
      <c r="J45" s="37"/>
      <c r="K45" s="37"/>
      <c r="L45" s="35"/>
      <c r="M45" s="35"/>
      <c r="N45" s="35"/>
      <c r="O45" s="35"/>
      <c r="P45" s="35"/>
      <c r="Q45" s="27"/>
    </row>
    <row r="46" spans="2:17">
      <c r="B46" s="25"/>
      <c r="C46" s="37"/>
      <c r="D46" s="37"/>
      <c r="E46" s="37"/>
      <c r="F46" s="37"/>
      <c r="G46" s="37"/>
      <c r="H46" s="37"/>
      <c r="I46" s="37"/>
      <c r="J46" s="37"/>
      <c r="K46" s="37"/>
      <c r="L46" s="35"/>
      <c r="M46" s="35"/>
      <c r="N46" s="35"/>
      <c r="O46" s="35"/>
      <c r="P46" s="35"/>
      <c r="Q46" s="27"/>
    </row>
    <row r="47" spans="2:17">
      <c r="B47" s="25"/>
      <c r="C47" s="37"/>
      <c r="D47" s="37"/>
      <c r="E47" s="37"/>
      <c r="F47" s="37"/>
      <c r="G47" s="37"/>
      <c r="H47" s="37"/>
      <c r="I47" s="37"/>
      <c r="J47" s="37"/>
      <c r="K47" s="37"/>
      <c r="L47" s="35"/>
      <c r="M47" s="35"/>
      <c r="N47" s="35"/>
      <c r="O47" s="35"/>
      <c r="P47" s="35"/>
      <c r="Q47" s="27"/>
    </row>
    <row r="48" spans="2:17">
      <c r="B48" s="25"/>
      <c r="C48" s="37"/>
      <c r="D48" s="37"/>
      <c r="E48" s="37"/>
      <c r="F48" s="37"/>
      <c r="G48" s="37"/>
      <c r="H48" s="37"/>
      <c r="I48" s="37"/>
      <c r="J48" s="37"/>
      <c r="K48" s="37"/>
      <c r="L48" s="35"/>
      <c r="M48" s="35"/>
      <c r="N48" s="35"/>
      <c r="O48" s="35"/>
      <c r="P48" s="35"/>
      <c r="Q48" s="27"/>
    </row>
    <row r="49" spans="2:17">
      <c r="B49" s="25"/>
      <c r="C49" s="37"/>
      <c r="D49" s="37"/>
      <c r="E49" s="37"/>
      <c r="F49" s="37"/>
      <c r="G49" s="37"/>
      <c r="H49" s="37"/>
      <c r="I49" s="37"/>
      <c r="J49" s="37"/>
      <c r="K49" s="37"/>
      <c r="L49" s="35"/>
      <c r="M49" s="35"/>
      <c r="N49" s="35"/>
      <c r="O49" s="35"/>
      <c r="P49" s="35"/>
      <c r="Q49" s="27"/>
    </row>
    <row r="50" spans="2:17">
      <c r="B50" s="25"/>
      <c r="C50" s="37"/>
      <c r="D50" s="37"/>
      <c r="E50" s="37"/>
      <c r="F50" s="37"/>
      <c r="G50" s="37"/>
      <c r="H50" s="37"/>
      <c r="I50" s="37"/>
      <c r="J50" s="37"/>
      <c r="K50" s="37"/>
      <c r="L50" s="35"/>
      <c r="M50" s="35"/>
      <c r="N50" s="35"/>
      <c r="O50" s="35"/>
      <c r="P50" s="35"/>
      <c r="Q50" s="27"/>
    </row>
    <row r="51" spans="2:17">
      <c r="B51" s="25"/>
      <c r="C51" s="37"/>
      <c r="D51" s="37"/>
      <c r="E51" s="37"/>
      <c r="F51" s="37"/>
      <c r="G51" s="37"/>
      <c r="H51" s="37"/>
      <c r="I51" s="37"/>
      <c r="J51" s="37"/>
      <c r="K51" s="37"/>
      <c r="L51" s="35"/>
      <c r="M51" s="35"/>
      <c r="N51" s="35"/>
      <c r="O51" s="35"/>
      <c r="P51" s="35"/>
      <c r="Q51" s="27"/>
    </row>
    <row r="52" spans="2:17">
      <c r="B52" s="25"/>
      <c r="C52" s="37"/>
      <c r="D52" s="37"/>
      <c r="E52" s="37"/>
      <c r="F52" s="37"/>
      <c r="G52" s="37"/>
      <c r="H52" s="37"/>
      <c r="I52" s="37"/>
      <c r="J52" s="37"/>
      <c r="K52" s="37"/>
      <c r="L52" s="35"/>
      <c r="M52" s="35"/>
      <c r="N52" s="35"/>
      <c r="O52" s="35"/>
      <c r="P52" s="35"/>
      <c r="Q52" s="27"/>
    </row>
    <row r="53" spans="2:17">
      <c r="B53" s="25"/>
      <c r="C53" s="37"/>
      <c r="D53" s="37"/>
      <c r="E53" s="37"/>
      <c r="F53" s="37"/>
      <c r="G53" s="37"/>
      <c r="H53" s="37"/>
      <c r="I53" s="37"/>
      <c r="J53" s="37"/>
      <c r="K53" s="37"/>
      <c r="L53" s="35"/>
      <c r="M53" s="35"/>
      <c r="N53" s="35"/>
      <c r="O53" s="35"/>
      <c r="P53" s="35"/>
      <c r="Q53" s="27"/>
    </row>
    <row r="54" spans="2:17">
      <c r="B54" s="25"/>
      <c r="C54" s="37"/>
      <c r="D54" s="37"/>
      <c r="E54" s="37"/>
      <c r="F54" s="37"/>
      <c r="G54" s="37"/>
      <c r="H54" s="37"/>
      <c r="I54" s="37"/>
      <c r="J54" s="37"/>
      <c r="K54" s="37"/>
      <c r="L54" s="35"/>
      <c r="M54" s="35"/>
      <c r="N54" s="35"/>
      <c r="O54" s="35"/>
      <c r="P54" s="35"/>
      <c r="Q54" s="27"/>
    </row>
    <row r="55" spans="2:17">
      <c r="B55" s="25"/>
      <c r="C55" s="37"/>
      <c r="D55" s="37"/>
      <c r="E55" s="37"/>
      <c r="F55" s="37"/>
      <c r="G55" s="37"/>
      <c r="H55" s="37"/>
      <c r="I55" s="37"/>
      <c r="J55" s="37"/>
      <c r="K55" s="37"/>
      <c r="L55" s="35"/>
      <c r="M55" s="35"/>
      <c r="N55" s="35"/>
      <c r="O55" s="35"/>
      <c r="P55" s="35"/>
      <c r="Q55" s="27"/>
    </row>
    <row r="56" spans="2:17">
      <c r="B56" s="25"/>
      <c r="C56" s="37"/>
      <c r="D56" s="37"/>
      <c r="E56" s="37"/>
      <c r="F56" s="37"/>
      <c r="G56" s="37"/>
      <c r="H56" s="37"/>
      <c r="I56" s="37"/>
      <c r="J56" s="37"/>
      <c r="K56" s="37"/>
      <c r="L56" s="35"/>
      <c r="M56" s="35"/>
      <c r="N56" s="35"/>
      <c r="O56" s="35"/>
      <c r="P56" s="35"/>
      <c r="Q56" s="27"/>
    </row>
    <row r="57" spans="2:17">
      <c r="B57" s="25"/>
      <c r="C57" s="37"/>
      <c r="D57" s="37"/>
      <c r="E57" s="37"/>
      <c r="F57" s="37"/>
      <c r="G57" s="37"/>
      <c r="H57" s="37"/>
      <c r="I57" s="37"/>
      <c r="J57" s="37"/>
      <c r="K57" s="37"/>
      <c r="L57" s="35"/>
      <c r="M57" s="35"/>
      <c r="N57" s="35"/>
      <c r="O57" s="35"/>
      <c r="P57" s="35"/>
      <c r="Q57" s="27"/>
    </row>
    <row r="58" spans="2:17">
      <c r="B58" s="25"/>
      <c r="C58" s="37"/>
      <c r="D58" s="37"/>
      <c r="E58" s="37"/>
      <c r="F58" s="37"/>
      <c r="G58" s="37"/>
      <c r="H58" s="37"/>
      <c r="I58" s="37"/>
      <c r="J58" s="37"/>
      <c r="K58" s="37"/>
      <c r="L58" s="35"/>
      <c r="M58" s="35"/>
      <c r="N58" s="35"/>
      <c r="O58" s="35"/>
      <c r="P58" s="35"/>
      <c r="Q58" s="27"/>
    </row>
    <row r="59" spans="2:17">
      <c r="B59" s="25"/>
      <c r="C59" s="37"/>
      <c r="D59" s="37"/>
      <c r="E59" s="37"/>
      <c r="F59" s="37"/>
      <c r="G59" s="37"/>
      <c r="H59" s="37"/>
      <c r="I59" s="37"/>
      <c r="J59" s="37"/>
      <c r="K59" s="37"/>
      <c r="L59" s="35"/>
      <c r="M59" s="35"/>
      <c r="N59" s="35"/>
      <c r="O59" s="35"/>
      <c r="P59" s="35"/>
      <c r="Q59" s="27"/>
    </row>
    <row r="60" spans="2:17">
      <c r="B60" s="25"/>
      <c r="C60" s="37"/>
      <c r="D60" s="37"/>
      <c r="E60" s="37"/>
      <c r="F60" s="37"/>
      <c r="G60" s="37"/>
      <c r="H60" s="37"/>
      <c r="I60" s="37"/>
      <c r="J60" s="37"/>
      <c r="K60" s="37"/>
      <c r="L60" s="35"/>
      <c r="M60" s="35"/>
      <c r="N60" s="35"/>
      <c r="O60" s="35"/>
      <c r="P60" s="35"/>
      <c r="Q60" s="27"/>
    </row>
    <row r="61" spans="2:17">
      <c r="B61" s="25"/>
      <c r="C61" s="37"/>
      <c r="D61" s="37"/>
      <c r="E61" s="37"/>
      <c r="F61" s="37"/>
      <c r="G61" s="37"/>
      <c r="H61" s="37"/>
      <c r="I61" s="37"/>
      <c r="J61" s="37"/>
      <c r="K61" s="37"/>
      <c r="L61" s="35"/>
      <c r="M61" s="35"/>
      <c r="N61" s="35"/>
      <c r="O61" s="35"/>
      <c r="P61" s="35"/>
      <c r="Q61" s="27"/>
    </row>
    <row r="62" spans="2:17" ht="13.8" thickBot="1"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3"/>
      <c r="N62" s="33"/>
      <c r="O62" s="33"/>
      <c r="P62" s="33"/>
      <c r="Q62" s="34"/>
    </row>
    <row r="63" spans="2:17">
      <c r="C63" s="2"/>
      <c r="D63" s="2"/>
      <c r="E63" s="2"/>
      <c r="F63" s="2"/>
      <c r="G63" s="2"/>
      <c r="H63" s="2"/>
      <c r="I63" s="2"/>
      <c r="J63" s="2"/>
      <c r="K63" s="2"/>
    </row>
    <row r="64" spans="2:17">
      <c r="C64" s="2"/>
      <c r="D64" s="2"/>
      <c r="E64" s="2"/>
      <c r="F64" s="2"/>
      <c r="G64" s="2"/>
      <c r="H64" s="2"/>
      <c r="I64" s="2"/>
      <c r="J64" s="2"/>
      <c r="K64" s="2"/>
    </row>
    <row r="65" spans="3:11">
      <c r="C65" s="2"/>
      <c r="D65" s="2"/>
      <c r="E65" s="2"/>
      <c r="F65" s="2"/>
      <c r="G65" s="2"/>
      <c r="H65" s="2"/>
      <c r="I65" s="2"/>
      <c r="J65" s="2"/>
      <c r="K65" s="2"/>
    </row>
    <row r="66" spans="3:11">
      <c r="C66" s="2"/>
      <c r="D66" s="2"/>
      <c r="E66" s="2"/>
      <c r="F66" s="2"/>
      <c r="G66" s="2"/>
      <c r="H66" s="2"/>
      <c r="I66" s="2"/>
      <c r="J66" s="2"/>
      <c r="K66" s="2"/>
    </row>
    <row r="67" spans="3:11">
      <c r="C67" s="2"/>
      <c r="D67" s="2"/>
      <c r="E67" s="2"/>
      <c r="F67" s="2"/>
      <c r="G67" s="2"/>
      <c r="H67" s="2"/>
      <c r="I67" s="2"/>
      <c r="J67" s="2"/>
      <c r="K67" s="2"/>
    </row>
    <row r="68" spans="3:11">
      <c r="C68" s="2"/>
      <c r="D68" s="2"/>
      <c r="E68" s="2"/>
      <c r="F68" s="2"/>
      <c r="G68" s="2"/>
      <c r="H68" s="2"/>
      <c r="I68" s="2"/>
      <c r="J68" s="2"/>
      <c r="K68" s="2"/>
    </row>
    <row r="69" spans="3:11">
      <c r="C69" s="2"/>
      <c r="D69" s="2"/>
      <c r="E69" s="2"/>
      <c r="F69" s="2"/>
      <c r="G69" s="2"/>
      <c r="H69" s="2"/>
      <c r="I69" s="2"/>
      <c r="J69" s="2"/>
      <c r="K69" s="2"/>
    </row>
    <row r="70" spans="3:11">
      <c r="C70" s="2"/>
      <c r="D70" s="2"/>
      <c r="E70" s="2"/>
      <c r="F70" s="2"/>
      <c r="G70" s="2"/>
      <c r="H70" s="2"/>
      <c r="I70" s="2"/>
      <c r="J70" s="2"/>
      <c r="K70" s="2"/>
    </row>
    <row r="71" spans="3:11">
      <c r="C71" s="2"/>
      <c r="D71" s="2"/>
      <c r="E71" s="2"/>
      <c r="F71" s="2"/>
      <c r="G71" s="2"/>
      <c r="H71" s="2"/>
      <c r="I71" s="2"/>
      <c r="J71" s="2"/>
      <c r="K71" s="2"/>
    </row>
    <row r="72" spans="3:11">
      <c r="C72" s="2"/>
      <c r="D72" s="2"/>
      <c r="E72" s="2"/>
      <c r="F72" s="2"/>
      <c r="G72" s="2"/>
      <c r="H72" s="2"/>
      <c r="I72" s="2"/>
      <c r="J72" s="2"/>
      <c r="K72" s="2"/>
    </row>
    <row r="73" spans="3:11">
      <c r="C73" s="2"/>
      <c r="D73" s="2"/>
      <c r="E73" s="2"/>
      <c r="F73" s="2"/>
      <c r="G73" s="2"/>
      <c r="H73" s="2"/>
      <c r="I73" s="2"/>
      <c r="J73" s="2"/>
      <c r="K73" s="2"/>
    </row>
    <row r="74" spans="3:11">
      <c r="C74" s="2"/>
      <c r="D74" s="2"/>
      <c r="E74" s="2"/>
      <c r="F74" s="2"/>
      <c r="G74" s="2"/>
      <c r="H74" s="2"/>
      <c r="I74" s="2"/>
      <c r="J74" s="2"/>
      <c r="K74" s="2"/>
    </row>
    <row r="75" spans="3:11">
      <c r="C75" s="2"/>
      <c r="D75" s="2"/>
      <c r="E75" s="2"/>
      <c r="F75" s="2"/>
      <c r="G75" s="2"/>
      <c r="H75" s="2"/>
      <c r="I75" s="2"/>
      <c r="J75" s="2"/>
      <c r="K75" s="2"/>
    </row>
    <row r="76" spans="3:11">
      <c r="C76" s="2"/>
      <c r="D76" s="2"/>
      <c r="E76" s="2"/>
      <c r="F76" s="2"/>
      <c r="G76" s="2"/>
      <c r="H76" s="2"/>
      <c r="I76" s="2"/>
      <c r="J76" s="2"/>
      <c r="K76" s="2"/>
    </row>
    <row r="77" spans="3:11">
      <c r="C77" s="2"/>
      <c r="D77" s="2"/>
      <c r="E77" s="2"/>
      <c r="F77" s="2"/>
      <c r="G77" s="2"/>
      <c r="H77" s="2"/>
      <c r="I77" s="2"/>
      <c r="J77" s="2"/>
      <c r="K77" s="2"/>
    </row>
    <row r="78" spans="3:11">
      <c r="C78" s="2"/>
      <c r="D78" s="2"/>
      <c r="E78" s="2"/>
      <c r="F78" s="2"/>
      <c r="G78" s="2"/>
      <c r="H78" s="2"/>
      <c r="I78" s="2"/>
      <c r="J78" s="2"/>
      <c r="K78" s="2"/>
    </row>
    <row r="79" spans="3:11">
      <c r="C79" s="2"/>
      <c r="D79" s="2"/>
      <c r="E79" s="2"/>
      <c r="F79" s="2"/>
      <c r="G79" s="2"/>
      <c r="H79" s="2"/>
      <c r="I79" s="2"/>
      <c r="J79" s="2"/>
      <c r="K79" s="2"/>
    </row>
    <row r="80" spans="3:11">
      <c r="C80" s="2"/>
      <c r="D80" s="2"/>
      <c r="E80" s="2"/>
      <c r="F80" s="2"/>
      <c r="G80" s="2"/>
      <c r="H80" s="2"/>
      <c r="I80" s="2"/>
      <c r="J80" s="2"/>
      <c r="K80" s="2"/>
    </row>
    <row r="81" spans="3:11">
      <c r="C81" s="2"/>
      <c r="D81" s="2"/>
      <c r="E81" s="2"/>
      <c r="F81" s="2"/>
      <c r="G81" s="2"/>
      <c r="H81" s="2"/>
      <c r="I81" s="2"/>
      <c r="J81" s="2"/>
      <c r="K81" s="2"/>
    </row>
    <row r="82" spans="3:11">
      <c r="C82" s="2"/>
      <c r="D82" s="2"/>
      <c r="E82" s="2"/>
      <c r="F82" s="2"/>
      <c r="G82" s="2"/>
      <c r="H82" s="2"/>
      <c r="I82" s="2"/>
      <c r="J82" s="2"/>
      <c r="K82" s="2"/>
    </row>
    <row r="83" spans="3:11">
      <c r="C83" s="2"/>
      <c r="D83" s="2"/>
      <c r="E83" s="2"/>
      <c r="F83" s="2"/>
      <c r="G83" s="2"/>
      <c r="H83" s="2"/>
      <c r="I83" s="2"/>
      <c r="J83" s="2"/>
      <c r="K83" s="2"/>
    </row>
    <row r="84" spans="3:11">
      <c r="C84" s="2"/>
      <c r="D84" s="2"/>
      <c r="E84" s="2"/>
      <c r="F84" s="2"/>
      <c r="G84" s="2"/>
      <c r="H84" s="2"/>
      <c r="I84" s="2"/>
      <c r="J84" s="2"/>
      <c r="K84" s="2"/>
    </row>
    <row r="85" spans="3:11">
      <c r="C85" s="2"/>
      <c r="D85" s="2"/>
      <c r="E85" s="2"/>
      <c r="F85" s="2"/>
      <c r="G85" s="2"/>
      <c r="H85" s="2"/>
      <c r="I85" s="2"/>
      <c r="J85" s="2"/>
      <c r="K85" s="2"/>
    </row>
    <row r="86" spans="3:11">
      <c r="C86" s="2"/>
      <c r="D86" s="2"/>
      <c r="E86" s="2"/>
      <c r="F86" s="2"/>
      <c r="G86" s="2"/>
      <c r="H86" s="2"/>
      <c r="I86" s="2"/>
      <c r="J86" s="2"/>
      <c r="K86" s="2"/>
    </row>
    <row r="87" spans="3:11">
      <c r="C87" s="2"/>
      <c r="D87" s="2"/>
      <c r="E87" s="2"/>
      <c r="F87" s="2"/>
      <c r="G87" s="2"/>
      <c r="H87" s="2"/>
      <c r="I87" s="2"/>
      <c r="J87" s="2"/>
      <c r="K87" s="2"/>
    </row>
    <row r="88" spans="3:11">
      <c r="C88" s="2"/>
      <c r="D88" s="2"/>
      <c r="E88" s="2"/>
      <c r="F88" s="2"/>
      <c r="G88" s="2"/>
      <c r="H88" s="2"/>
      <c r="I88" s="2"/>
      <c r="J88" s="2"/>
      <c r="K88" s="2"/>
    </row>
    <row r="89" spans="3:11">
      <c r="C89" s="2"/>
      <c r="D89" s="2"/>
      <c r="E89" s="2"/>
      <c r="F89" s="2"/>
      <c r="G89" s="2"/>
      <c r="H89" s="2"/>
      <c r="I89" s="2"/>
      <c r="J89" s="2"/>
      <c r="K89" s="2"/>
    </row>
    <row r="90" spans="3:11">
      <c r="C90" s="2"/>
      <c r="D90" s="2"/>
      <c r="E90" s="2"/>
      <c r="F90" s="2"/>
      <c r="G90" s="2"/>
      <c r="H90" s="2"/>
      <c r="I90" s="2"/>
      <c r="J90" s="2"/>
      <c r="K90" s="2"/>
    </row>
    <row r="91" spans="3:11">
      <c r="C91" s="2"/>
      <c r="D91" s="2"/>
      <c r="E91" s="2"/>
      <c r="F91" s="2"/>
      <c r="G91" s="2"/>
      <c r="H91" s="2"/>
      <c r="I91" s="2"/>
      <c r="J91" s="2"/>
      <c r="K91" s="2"/>
    </row>
    <row r="92" spans="3:11">
      <c r="C92" s="2"/>
      <c r="D92" s="2"/>
      <c r="E92" s="2"/>
      <c r="F92" s="2"/>
      <c r="G92" s="2"/>
      <c r="H92" s="2"/>
      <c r="I92" s="2"/>
      <c r="J92" s="2"/>
      <c r="K92" s="2"/>
    </row>
    <row r="93" spans="3:11">
      <c r="C93" s="2"/>
      <c r="D93" s="2"/>
      <c r="E93" s="2"/>
      <c r="F93" s="2"/>
      <c r="G93" s="2"/>
      <c r="H93" s="2"/>
      <c r="I93" s="2"/>
      <c r="J93" s="2"/>
      <c r="K93" s="2"/>
    </row>
    <row r="94" spans="3:11">
      <c r="C94" s="2"/>
      <c r="D94" s="2"/>
      <c r="E94" s="2"/>
      <c r="F94" s="2"/>
      <c r="G94" s="2"/>
      <c r="H94" s="2"/>
      <c r="I94" s="2"/>
      <c r="J94" s="2"/>
      <c r="K94" s="2"/>
    </row>
    <row r="95" spans="3:11">
      <c r="C95" s="2"/>
      <c r="D95" s="2"/>
      <c r="E95" s="2"/>
      <c r="F95" s="2"/>
      <c r="G95" s="2"/>
      <c r="H95" s="2"/>
      <c r="I95" s="2"/>
      <c r="J95" s="2"/>
      <c r="K95" s="2"/>
    </row>
    <row r="96" spans="3:11">
      <c r="C96" s="2"/>
      <c r="D96" s="2"/>
      <c r="E96" s="2"/>
      <c r="F96" s="2"/>
      <c r="G96" s="2"/>
      <c r="H96" s="2"/>
      <c r="I96" s="2"/>
      <c r="J96" s="2"/>
      <c r="K96" s="2"/>
    </row>
    <row r="97" spans="3:11">
      <c r="C97" s="2"/>
      <c r="D97" s="2"/>
      <c r="E97" s="2"/>
      <c r="F97" s="2"/>
      <c r="G97" s="2"/>
      <c r="H97" s="2"/>
      <c r="I97" s="2"/>
      <c r="J97" s="2"/>
      <c r="K97" s="2"/>
    </row>
    <row r="98" spans="3:11">
      <c r="C98" s="2"/>
      <c r="D98" s="2"/>
      <c r="E98" s="2"/>
      <c r="F98" s="2"/>
      <c r="G98" s="2"/>
      <c r="H98" s="2"/>
      <c r="I98" s="2"/>
      <c r="J98" s="2"/>
      <c r="K98" s="2"/>
    </row>
    <row r="99" spans="3:11">
      <c r="C99" s="2"/>
      <c r="D99" s="2"/>
      <c r="E99" s="2"/>
      <c r="F99" s="2"/>
      <c r="G99" s="2"/>
      <c r="H99" s="2"/>
      <c r="I99" s="2"/>
      <c r="J99" s="2"/>
      <c r="K99" s="2"/>
    </row>
    <row r="100" spans="3:11">
      <c r="C100" s="2"/>
      <c r="D100" s="2"/>
      <c r="E100" s="2"/>
      <c r="F100" s="2"/>
      <c r="G100" s="2"/>
      <c r="H100" s="2"/>
      <c r="I100" s="2"/>
      <c r="J100" s="2"/>
      <c r="K100" s="2"/>
    </row>
    <row r="101" spans="3:11">
      <c r="C101" s="2"/>
      <c r="D101" s="2"/>
      <c r="E101" s="2"/>
      <c r="F101" s="2"/>
      <c r="G101" s="2"/>
      <c r="H101" s="2"/>
      <c r="I101" s="2"/>
      <c r="J101" s="2"/>
      <c r="K101" s="2"/>
    </row>
    <row r="102" spans="3:11">
      <c r="C102" s="2"/>
      <c r="D102" s="2"/>
      <c r="E102" s="2"/>
      <c r="F102" s="2"/>
      <c r="G102" s="2"/>
      <c r="H102" s="2"/>
      <c r="I102" s="2"/>
      <c r="J102" s="2"/>
      <c r="K102" s="2"/>
    </row>
    <row r="103" spans="3:11">
      <c r="C103" s="2"/>
      <c r="D103" s="2"/>
      <c r="E103" s="2"/>
      <c r="F103" s="2"/>
      <c r="G103" s="2"/>
      <c r="H103" s="2"/>
      <c r="I103" s="2"/>
      <c r="J103" s="2"/>
      <c r="K103" s="2"/>
    </row>
    <row r="104" spans="3:11">
      <c r="C104" s="2"/>
      <c r="D104" s="2"/>
      <c r="E104" s="2"/>
      <c r="F104" s="2"/>
      <c r="G104" s="2"/>
      <c r="H104" s="2"/>
      <c r="I104" s="2"/>
      <c r="J104" s="2"/>
      <c r="K104" s="2"/>
    </row>
    <row r="105" spans="3:11">
      <c r="C105" s="2"/>
      <c r="D105" s="2"/>
      <c r="E105" s="2"/>
      <c r="F105" s="2"/>
      <c r="G105" s="2"/>
      <c r="H105" s="2"/>
      <c r="I105" s="2"/>
      <c r="J105" s="2"/>
      <c r="K105" s="2"/>
    </row>
    <row r="106" spans="3:11">
      <c r="C106" s="2"/>
      <c r="D106" s="2"/>
      <c r="E106" s="2"/>
      <c r="F106" s="2"/>
      <c r="G106" s="2"/>
      <c r="H106" s="2"/>
      <c r="I106" s="2"/>
      <c r="J106" s="2"/>
      <c r="K106" s="2"/>
    </row>
    <row r="107" spans="3:11">
      <c r="C107" s="2"/>
      <c r="D107" s="2"/>
      <c r="E107" s="2"/>
      <c r="F107" s="2"/>
      <c r="G107" s="2"/>
      <c r="H107" s="2"/>
      <c r="I107" s="2"/>
      <c r="J107" s="2"/>
      <c r="K107" s="2"/>
    </row>
    <row r="108" spans="3:11">
      <c r="C108" s="2"/>
      <c r="D108" s="2"/>
      <c r="E108" s="2"/>
      <c r="F108" s="2"/>
      <c r="G108" s="2"/>
      <c r="H108" s="2"/>
      <c r="I108" s="2"/>
      <c r="J108" s="2"/>
      <c r="K108" s="2"/>
    </row>
    <row r="109" spans="3:11">
      <c r="C109" s="2"/>
      <c r="D109" s="2"/>
      <c r="E109" s="2"/>
      <c r="F109" s="2"/>
      <c r="G109" s="2"/>
      <c r="H109" s="2"/>
      <c r="I109" s="2"/>
      <c r="J109" s="2"/>
      <c r="K109" s="2"/>
    </row>
    <row r="110" spans="3:11">
      <c r="C110" s="2"/>
      <c r="D110" s="2"/>
      <c r="E110" s="2"/>
      <c r="F110" s="2"/>
      <c r="G110" s="2"/>
      <c r="H110" s="2"/>
      <c r="I110" s="2"/>
      <c r="J110" s="2"/>
      <c r="K110" s="2"/>
    </row>
    <row r="111" spans="3:11">
      <c r="C111" s="2"/>
      <c r="D111" s="2"/>
      <c r="E111" s="2"/>
      <c r="F111" s="2"/>
      <c r="G111" s="2"/>
      <c r="H111" s="2"/>
      <c r="I111" s="2"/>
      <c r="J111" s="2"/>
      <c r="K111" s="2"/>
    </row>
    <row r="112" spans="3:11">
      <c r="C112" s="2"/>
      <c r="D112" s="2"/>
      <c r="E112" s="2"/>
      <c r="F112" s="2"/>
      <c r="G112" s="2"/>
      <c r="H112" s="2"/>
      <c r="I112" s="2"/>
      <c r="J112" s="2"/>
      <c r="K112" s="2"/>
    </row>
    <row r="113" spans="3:11">
      <c r="C113" s="2"/>
      <c r="D113" s="2"/>
      <c r="E113" s="2"/>
      <c r="F113" s="2"/>
      <c r="G113" s="2"/>
      <c r="H113" s="2"/>
      <c r="I113" s="2"/>
      <c r="J113" s="2"/>
      <c r="K113" s="2"/>
    </row>
    <row r="114" spans="3:11">
      <c r="C114" s="2"/>
      <c r="D114" s="2"/>
      <c r="E114" s="2"/>
      <c r="F114" s="2"/>
      <c r="G114" s="2"/>
      <c r="H114" s="2"/>
      <c r="I114" s="2"/>
      <c r="J114" s="2"/>
      <c r="K114" s="2"/>
    </row>
    <row r="115" spans="3:11">
      <c r="C115" s="2"/>
      <c r="D115" s="2"/>
      <c r="E115" s="2"/>
      <c r="F115" s="2"/>
      <c r="G115" s="2"/>
      <c r="H115" s="2"/>
      <c r="I115" s="2"/>
      <c r="J115" s="2"/>
      <c r="K115" s="2"/>
    </row>
    <row r="116" spans="3:11">
      <c r="C116" s="2"/>
      <c r="D116" s="2"/>
      <c r="E116" s="2"/>
      <c r="F116" s="2"/>
      <c r="G116" s="2"/>
      <c r="H116" s="2"/>
      <c r="I116" s="2"/>
      <c r="J116" s="2"/>
      <c r="K116" s="2"/>
    </row>
    <row r="117" spans="3:11">
      <c r="C117" s="2"/>
      <c r="D117" s="2"/>
      <c r="E117" s="2"/>
      <c r="F117" s="2"/>
      <c r="G117" s="2"/>
      <c r="H117" s="2"/>
      <c r="I117" s="2"/>
      <c r="J117" s="2"/>
      <c r="K117" s="2"/>
    </row>
    <row r="118" spans="3:11">
      <c r="C118" s="2"/>
      <c r="D118" s="2"/>
      <c r="E118" s="2"/>
      <c r="F118" s="2"/>
      <c r="G118" s="2"/>
      <c r="H118" s="2"/>
      <c r="I118" s="2"/>
      <c r="J118" s="2"/>
      <c r="K118" s="2"/>
    </row>
    <row r="119" spans="3:11">
      <c r="C119" s="2"/>
      <c r="D119" s="2"/>
      <c r="E119" s="2"/>
      <c r="F119" s="2"/>
      <c r="G119" s="2"/>
      <c r="H119" s="2"/>
      <c r="I119" s="2"/>
      <c r="J119" s="2"/>
      <c r="K119" s="2"/>
    </row>
    <row r="120" spans="3:11">
      <c r="C120" s="2"/>
      <c r="D120" s="2"/>
      <c r="E120" s="2"/>
      <c r="F120" s="2"/>
      <c r="G120" s="2"/>
      <c r="H120" s="2"/>
      <c r="I120" s="2"/>
      <c r="J120" s="2"/>
      <c r="K120" s="2"/>
    </row>
    <row r="121" spans="3:11">
      <c r="C121" s="2"/>
      <c r="D121" s="2"/>
      <c r="E121" s="2"/>
      <c r="F121" s="2"/>
      <c r="G121" s="2"/>
      <c r="H121" s="2"/>
      <c r="I121" s="2"/>
      <c r="J121" s="2"/>
      <c r="K121" s="2"/>
    </row>
    <row r="122" spans="3:11">
      <c r="C122" s="2"/>
      <c r="D122" s="2"/>
      <c r="E122" s="2"/>
      <c r="F122" s="2"/>
      <c r="G122" s="2"/>
      <c r="H122" s="2"/>
      <c r="I122" s="2"/>
      <c r="J122" s="2"/>
      <c r="K122" s="2"/>
    </row>
    <row r="123" spans="3:11">
      <c r="C123" s="2"/>
      <c r="D123" s="2"/>
      <c r="E123" s="2"/>
      <c r="F123" s="2"/>
      <c r="G123" s="2"/>
      <c r="H123" s="2"/>
      <c r="I123" s="2"/>
      <c r="J123" s="2"/>
      <c r="K123" s="2"/>
    </row>
    <row r="124" spans="3:11">
      <c r="C124" s="2"/>
      <c r="D124" s="2"/>
      <c r="E124" s="2"/>
      <c r="F124" s="2"/>
      <c r="G124" s="2"/>
      <c r="H124" s="2"/>
      <c r="I124" s="2"/>
      <c r="J124" s="2"/>
      <c r="K124" s="2"/>
    </row>
    <row r="125" spans="3:11">
      <c r="C125" s="2"/>
      <c r="D125" s="2"/>
      <c r="E125" s="2"/>
      <c r="F125" s="2"/>
      <c r="G125" s="2"/>
      <c r="H125" s="2"/>
      <c r="I125" s="2"/>
      <c r="J125" s="2"/>
      <c r="K125" s="2"/>
    </row>
    <row r="126" spans="3:11">
      <c r="C126" s="2"/>
      <c r="D126" s="2"/>
      <c r="E126" s="2"/>
      <c r="F126" s="2"/>
      <c r="G126" s="2"/>
      <c r="H126" s="2"/>
      <c r="I126" s="2"/>
      <c r="J126" s="2"/>
      <c r="K126" s="2"/>
    </row>
    <row r="127" spans="3:11">
      <c r="C127" s="2"/>
      <c r="D127" s="2"/>
      <c r="E127" s="2"/>
      <c r="F127" s="2"/>
      <c r="G127" s="2"/>
      <c r="H127" s="2"/>
      <c r="I127" s="2"/>
      <c r="J127" s="2"/>
      <c r="K127" s="2"/>
    </row>
    <row r="128" spans="3:11">
      <c r="C128" s="2"/>
      <c r="D128" s="2"/>
      <c r="E128" s="2"/>
      <c r="F128" s="2"/>
      <c r="G128" s="2"/>
      <c r="H128" s="2"/>
      <c r="I128" s="2"/>
      <c r="J128" s="2"/>
      <c r="K128" s="2"/>
    </row>
    <row r="129" spans="3:11">
      <c r="C129" s="2"/>
      <c r="D129" s="2"/>
      <c r="E129" s="2"/>
      <c r="F129" s="2"/>
      <c r="G129" s="2"/>
      <c r="H129" s="2"/>
      <c r="I129" s="2"/>
      <c r="J129" s="2"/>
      <c r="K129" s="2"/>
    </row>
    <row r="130" spans="3:11">
      <c r="C130" s="2"/>
      <c r="D130" s="2"/>
      <c r="E130" s="2"/>
      <c r="F130" s="2"/>
      <c r="G130" s="2"/>
      <c r="H130" s="2"/>
      <c r="I130" s="2"/>
      <c r="J130" s="2"/>
      <c r="K130" s="2"/>
    </row>
    <row r="131" spans="3:11">
      <c r="C131" s="2"/>
      <c r="D131" s="2"/>
      <c r="E131" s="2"/>
      <c r="F131" s="2"/>
      <c r="G131" s="2"/>
      <c r="H131" s="2"/>
      <c r="I131" s="2"/>
      <c r="J131" s="2"/>
      <c r="K131" s="2"/>
    </row>
    <row r="132" spans="3:11">
      <c r="C132" s="2"/>
      <c r="D132" s="2"/>
      <c r="E132" s="2"/>
      <c r="F132" s="2"/>
      <c r="G132" s="2"/>
      <c r="H132" s="2"/>
      <c r="I132" s="2"/>
      <c r="J132" s="2"/>
      <c r="K132" s="2"/>
    </row>
    <row r="133" spans="3:11">
      <c r="C133" s="2"/>
      <c r="D133" s="2"/>
      <c r="E133" s="2"/>
      <c r="F133" s="2"/>
      <c r="G133" s="2"/>
      <c r="H133" s="2"/>
      <c r="I133" s="2"/>
      <c r="J133" s="2"/>
      <c r="K133" s="2"/>
    </row>
    <row r="134" spans="3:11">
      <c r="C134" s="2"/>
      <c r="D134" s="2"/>
      <c r="E134" s="2"/>
      <c r="F134" s="2"/>
      <c r="G134" s="2"/>
      <c r="H134" s="2"/>
      <c r="I134" s="2"/>
      <c r="J134" s="2"/>
      <c r="K134" s="2"/>
    </row>
    <row r="135" spans="3:11">
      <c r="C135" s="2"/>
      <c r="D135" s="2"/>
      <c r="E135" s="2"/>
      <c r="F135" s="2"/>
      <c r="G135" s="2"/>
      <c r="H135" s="2"/>
      <c r="I135" s="2"/>
      <c r="J135" s="2"/>
      <c r="K135" s="2"/>
    </row>
    <row r="136" spans="3:11">
      <c r="C136" s="2"/>
      <c r="D136" s="2"/>
      <c r="E136" s="2"/>
      <c r="F136" s="2"/>
      <c r="G136" s="2"/>
      <c r="H136" s="2"/>
      <c r="I136" s="2"/>
      <c r="J136" s="2"/>
      <c r="K136" s="2"/>
    </row>
    <row r="137" spans="3:11">
      <c r="C137" s="2"/>
      <c r="D137" s="2"/>
      <c r="E137" s="2"/>
      <c r="F137" s="2"/>
      <c r="G137" s="2"/>
      <c r="H137" s="2"/>
      <c r="I137" s="2"/>
      <c r="J137" s="2"/>
      <c r="K137" s="2"/>
    </row>
    <row r="138" spans="3:11">
      <c r="C138" s="2"/>
      <c r="D138" s="2"/>
      <c r="E138" s="2"/>
      <c r="F138" s="2"/>
      <c r="G138" s="2"/>
      <c r="H138" s="2"/>
      <c r="I138" s="2"/>
      <c r="J138" s="2"/>
      <c r="K138" s="2"/>
    </row>
    <row r="139" spans="3:11">
      <c r="C139" s="2"/>
      <c r="D139" s="2"/>
      <c r="E139" s="2"/>
      <c r="F139" s="2"/>
      <c r="G139" s="2"/>
      <c r="H139" s="2"/>
      <c r="I139" s="2"/>
      <c r="J139" s="2"/>
      <c r="K139" s="2"/>
    </row>
    <row r="140" spans="3:11">
      <c r="C140" s="2"/>
      <c r="D140" s="2"/>
      <c r="E140" s="2"/>
      <c r="F140" s="2"/>
      <c r="G140" s="2"/>
      <c r="H140" s="2"/>
      <c r="I140" s="2"/>
      <c r="J140" s="2"/>
      <c r="K140" s="2"/>
    </row>
    <row r="141" spans="3:11">
      <c r="C141" s="2"/>
      <c r="D141" s="2"/>
      <c r="E141" s="2"/>
      <c r="F141" s="2"/>
      <c r="G141" s="2"/>
      <c r="H141" s="2"/>
      <c r="I141" s="2"/>
      <c r="J141" s="2"/>
      <c r="K141" s="2"/>
    </row>
    <row r="142" spans="3:11">
      <c r="C142" s="2"/>
      <c r="D142" s="2"/>
      <c r="E142" s="2"/>
      <c r="F142" s="2"/>
      <c r="G142" s="2"/>
      <c r="H142" s="2"/>
      <c r="I142" s="2"/>
      <c r="J142" s="2"/>
      <c r="K142" s="2"/>
    </row>
    <row r="143" spans="3:11">
      <c r="C143" s="2"/>
      <c r="D143" s="2"/>
      <c r="E143" s="2"/>
      <c r="F143" s="2"/>
      <c r="G143" s="2"/>
      <c r="H143" s="2"/>
      <c r="I143" s="2"/>
      <c r="J143" s="2"/>
      <c r="K143" s="2"/>
    </row>
    <row r="144" spans="3:11">
      <c r="C144" s="2"/>
      <c r="D144" s="2"/>
      <c r="E144" s="2"/>
      <c r="F144" s="2"/>
      <c r="G144" s="2"/>
      <c r="H144" s="2"/>
      <c r="I144" s="2"/>
      <c r="J144" s="2"/>
      <c r="K144" s="2"/>
    </row>
    <row r="145" spans="3:11">
      <c r="C145" s="2"/>
      <c r="D145" s="2"/>
      <c r="E145" s="2"/>
      <c r="F145" s="2"/>
      <c r="G145" s="2"/>
      <c r="H145" s="2"/>
      <c r="I145" s="2"/>
      <c r="J145" s="2"/>
      <c r="K145" s="2"/>
    </row>
    <row r="146" spans="3:11">
      <c r="C146" s="2"/>
      <c r="D146" s="2"/>
      <c r="E146" s="2"/>
      <c r="F146" s="2"/>
      <c r="G146" s="2"/>
      <c r="H146" s="2"/>
      <c r="I146" s="2"/>
      <c r="J146" s="2"/>
      <c r="K146" s="2"/>
    </row>
    <row r="147" spans="3:11">
      <c r="C147" s="2"/>
      <c r="D147" s="2"/>
      <c r="E147" s="2"/>
      <c r="F147" s="2"/>
      <c r="G147" s="2"/>
      <c r="H147" s="2"/>
      <c r="I147" s="2"/>
      <c r="J147" s="2"/>
      <c r="K147" s="2"/>
    </row>
    <row r="148" spans="3:11">
      <c r="C148" s="2"/>
      <c r="D148" s="2"/>
      <c r="E148" s="2"/>
      <c r="F148" s="2"/>
      <c r="G148" s="2"/>
      <c r="H148" s="2"/>
      <c r="I148" s="2"/>
      <c r="J148" s="2"/>
      <c r="K148" s="2"/>
    </row>
    <row r="149" spans="3:11">
      <c r="C149" s="2"/>
      <c r="D149" s="2"/>
      <c r="E149" s="2"/>
      <c r="F149" s="2"/>
      <c r="G149" s="2"/>
      <c r="H149" s="2"/>
      <c r="I149" s="2"/>
      <c r="J149" s="2"/>
      <c r="K149" s="2"/>
    </row>
    <row r="150" spans="3:11">
      <c r="C150" s="2"/>
      <c r="D150" s="2"/>
      <c r="E150" s="2"/>
      <c r="F150" s="2"/>
      <c r="G150" s="2"/>
      <c r="H150" s="2"/>
      <c r="I150" s="2"/>
      <c r="J150" s="2"/>
      <c r="K150" s="2"/>
    </row>
    <row r="151" spans="3:11">
      <c r="C151" s="2"/>
      <c r="D151" s="2"/>
      <c r="E151" s="2"/>
      <c r="F151" s="2"/>
      <c r="G151" s="2"/>
      <c r="H151" s="2"/>
      <c r="I151" s="2"/>
      <c r="J151" s="2"/>
      <c r="K151" s="2"/>
    </row>
    <row r="152" spans="3:11">
      <c r="C152" s="2"/>
      <c r="D152" s="2"/>
      <c r="E152" s="2"/>
      <c r="F152" s="2"/>
      <c r="G152" s="2"/>
      <c r="H152" s="2"/>
      <c r="I152" s="2"/>
      <c r="J152" s="2"/>
      <c r="K152" s="2"/>
    </row>
  </sheetData>
  <mergeCells count="19">
    <mergeCell ref="C11:J11"/>
    <mergeCell ref="B5:Q5"/>
    <mergeCell ref="B6:Q6"/>
    <mergeCell ref="B7:Q7"/>
    <mergeCell ref="K9:M9"/>
    <mergeCell ref="N9:P9"/>
    <mergeCell ref="B21:Q21"/>
    <mergeCell ref="B22:Q22"/>
    <mergeCell ref="B23:Q23"/>
    <mergeCell ref="N19:P19"/>
    <mergeCell ref="C12:J12"/>
    <mergeCell ref="C14:J14"/>
    <mergeCell ref="C16:J16"/>
    <mergeCell ref="C19:J19"/>
    <mergeCell ref="K19:M19"/>
    <mergeCell ref="C15:J15"/>
    <mergeCell ref="C17:J17"/>
    <mergeCell ref="C18:J18"/>
    <mergeCell ref="C13:J13"/>
  </mergeCells>
  <hyperlinks>
    <hyperlink ref="B22:Q22" r:id="rId1" display="Launch the tutorial"/>
  </hyperlinks>
  <pageMargins left="0.78740157499999996" right="0.78740157499999996" top="0.984251969" bottom="0.984251969" header="0.4921259845" footer="0.4921259845"/>
  <pageSetup paperSize="9" scale="57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4:Q196"/>
  <sheetViews>
    <sheetView zoomScaleNormal="100" zoomScaleSheetLayoutView="115" workbookViewId="0">
      <selection activeCell="K11" sqref="K11:M13"/>
    </sheetView>
  </sheetViews>
  <sheetFormatPr defaultColWidth="11.44140625" defaultRowHeight="13.2"/>
  <cols>
    <col min="1" max="1" width="3.109375" customWidth="1"/>
    <col min="2" max="2" width="5.33203125" customWidth="1"/>
    <col min="3" max="3" width="21.88671875" style="1" bestFit="1" customWidth="1"/>
    <col min="4" max="4" width="10.44140625" style="1" customWidth="1"/>
    <col min="5" max="5" width="11.44140625" style="1" customWidth="1"/>
    <col min="6" max="6" width="9" style="1" customWidth="1"/>
    <col min="7" max="9" width="9.44140625" style="1" customWidth="1"/>
    <col min="10" max="10" width="10.33203125" style="1" customWidth="1"/>
    <col min="11" max="11" width="9.6640625" style="1" customWidth="1"/>
    <col min="12" max="16" width="9.6640625" customWidth="1"/>
    <col min="17" max="17" width="3" customWidth="1"/>
    <col min="18" max="18" width="9.6640625" customWidth="1"/>
    <col min="19" max="19" width="7.109375" customWidth="1"/>
    <col min="20" max="65" width="16.44140625" customWidth="1"/>
    <col min="66" max="101" width="26" customWidth="1"/>
    <col min="102" max="151" width="1.5546875" customWidth="1"/>
  </cols>
  <sheetData>
    <row r="4" spans="2:17" ht="13.8" thickBot="1"/>
    <row r="5" spans="2:17" ht="13.8" thickBot="1">
      <c r="B5" s="382" t="s">
        <v>281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4"/>
    </row>
    <row r="6" spans="2:17" ht="28.5" customHeight="1" thickBot="1"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9"/>
    </row>
    <row r="7" spans="2:17" ht="25.5" customHeight="1" thickBot="1">
      <c r="B7" s="394" t="s">
        <v>282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6"/>
    </row>
    <row r="8" spans="2:17" ht="12.75" customHeight="1" thickBo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  <c r="Q8" s="24"/>
    </row>
    <row r="9" spans="2:17" ht="25.5" customHeight="1" thickBot="1">
      <c r="B9" s="25"/>
      <c r="C9" s="26"/>
      <c r="D9" s="26"/>
      <c r="E9" s="26"/>
      <c r="F9" s="26"/>
      <c r="G9" s="26"/>
      <c r="H9" s="26"/>
      <c r="I9" s="26"/>
      <c r="J9" s="26"/>
      <c r="K9" s="406" t="s">
        <v>284</v>
      </c>
      <c r="L9" s="407"/>
      <c r="M9" s="408"/>
      <c r="N9" s="409" t="s">
        <v>285</v>
      </c>
      <c r="O9" s="410"/>
      <c r="P9" s="411"/>
      <c r="Q9" s="27"/>
    </row>
    <row r="10" spans="2:17" s="1" customFormat="1" ht="31.2" thickBot="1">
      <c r="B10" s="28"/>
      <c r="C10" s="29"/>
      <c r="D10" s="29"/>
      <c r="E10" s="29"/>
      <c r="F10" s="29"/>
      <c r="G10" s="29"/>
      <c r="H10" s="29"/>
      <c r="I10" s="29"/>
      <c r="J10" s="29"/>
      <c r="K10" s="15" t="s">
        <v>286</v>
      </c>
      <c r="L10" s="16" t="s">
        <v>287</v>
      </c>
      <c r="M10" s="17" t="s">
        <v>288</v>
      </c>
      <c r="N10" s="18" t="s">
        <v>286</v>
      </c>
      <c r="O10" s="19" t="s">
        <v>287</v>
      </c>
      <c r="P10" s="20" t="s">
        <v>288</v>
      </c>
      <c r="Q10" s="30"/>
    </row>
    <row r="11" spans="2:17">
      <c r="B11" s="25"/>
      <c r="C11" s="378" t="s">
        <v>351</v>
      </c>
      <c r="D11" s="412"/>
      <c r="E11" s="412"/>
      <c r="F11" s="412"/>
      <c r="G11" s="412"/>
      <c r="H11" s="412"/>
      <c r="I11" s="412"/>
      <c r="J11" s="413"/>
      <c r="K11" s="4"/>
      <c r="L11" s="5"/>
      <c r="M11" s="6"/>
      <c r="N11" s="4"/>
      <c r="O11" s="5"/>
      <c r="P11" s="6"/>
      <c r="Q11" s="27"/>
    </row>
    <row r="12" spans="2:17">
      <c r="B12" s="25"/>
      <c r="C12" s="414" t="s">
        <v>352</v>
      </c>
      <c r="D12" s="415"/>
      <c r="E12" s="415"/>
      <c r="F12" s="415"/>
      <c r="G12" s="415"/>
      <c r="H12" s="415"/>
      <c r="I12" s="415"/>
      <c r="J12" s="416"/>
      <c r="K12" s="7"/>
      <c r="L12" s="8"/>
      <c r="M12" s="9"/>
      <c r="N12" s="10"/>
      <c r="O12" s="11"/>
      <c r="P12" s="9"/>
      <c r="Q12" s="27"/>
    </row>
    <row r="13" spans="2:17">
      <c r="B13" s="25"/>
      <c r="C13" s="414" t="s">
        <v>353</v>
      </c>
      <c r="D13" s="415"/>
      <c r="E13" s="415"/>
      <c r="F13" s="415"/>
      <c r="G13" s="415"/>
      <c r="H13" s="415"/>
      <c r="I13" s="415"/>
      <c r="J13" s="416"/>
      <c r="K13" s="7"/>
      <c r="L13" s="8"/>
      <c r="M13" s="9"/>
      <c r="N13" s="10"/>
      <c r="O13" s="11"/>
      <c r="P13" s="9"/>
      <c r="Q13" s="27"/>
    </row>
    <row r="14" spans="2:17" ht="13.8" thickBot="1">
      <c r="B14" s="25"/>
      <c r="C14" s="414" t="s">
        <v>354</v>
      </c>
      <c r="D14" s="415"/>
      <c r="E14" s="415"/>
      <c r="F14" s="415"/>
      <c r="G14" s="415"/>
      <c r="H14" s="415"/>
      <c r="I14" s="415"/>
      <c r="J14" s="416"/>
      <c r="K14" s="10"/>
      <c r="L14" s="11"/>
      <c r="M14" s="9"/>
      <c r="N14" s="10"/>
      <c r="O14" s="11"/>
      <c r="P14" s="9"/>
      <c r="Q14" s="27"/>
    </row>
    <row r="15" spans="2:17" ht="13.8" thickBot="1">
      <c r="B15" s="25"/>
      <c r="C15" s="403" t="s">
        <v>289</v>
      </c>
      <c r="D15" s="404"/>
      <c r="E15" s="404"/>
      <c r="F15" s="404"/>
      <c r="G15" s="404"/>
      <c r="H15" s="404"/>
      <c r="I15" s="404"/>
      <c r="J15" s="405"/>
      <c r="K15" s="423">
        <f>(3*COUNTIF(K11:K14,"x")+COUNTIF(L11:L14,"x"))/COUNTA(C11:C14)</f>
        <v>0</v>
      </c>
      <c r="L15" s="424"/>
      <c r="M15" s="425"/>
      <c r="N15" s="423">
        <f>(3*COUNTIF(N11:N14,"x")+COUNTIF(O11:O14,"x"))/COUNTA(C11:C14)</f>
        <v>0</v>
      </c>
      <c r="O15" s="424"/>
      <c r="P15" s="425"/>
      <c r="Q15" s="27"/>
    </row>
    <row r="16" spans="2:17" ht="13.8" thickBo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3"/>
      <c r="N16" s="33"/>
      <c r="O16" s="33"/>
      <c r="P16" s="33"/>
      <c r="Q16" s="34"/>
    </row>
    <row r="17" spans="2:17" ht="13.8" thickBot="1">
      <c r="B17" s="382" t="s">
        <v>290</v>
      </c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4"/>
    </row>
    <row r="18" spans="2:17" ht="18" customHeight="1" thickBot="1">
      <c r="B18" s="426" t="s">
        <v>291</v>
      </c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8"/>
    </row>
    <row r="19" spans="2:17">
      <c r="B19" s="429" t="s">
        <v>292</v>
      </c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1"/>
    </row>
    <row r="20" spans="2:17">
      <c r="B20" s="25"/>
      <c r="C20" s="37"/>
      <c r="D20" s="37"/>
      <c r="E20" s="29"/>
      <c r="F20" s="37"/>
      <c r="G20" s="37"/>
      <c r="H20" s="37"/>
      <c r="I20" s="37"/>
      <c r="J20" s="37"/>
      <c r="K20" s="37"/>
      <c r="L20" s="35"/>
      <c r="M20" s="35"/>
      <c r="N20" s="35"/>
      <c r="O20" s="35"/>
      <c r="P20" s="35"/>
      <c r="Q20" s="27"/>
    </row>
    <row r="21" spans="2:17" ht="13.8" thickBot="1">
      <c r="B21" s="25"/>
      <c r="C21" s="63"/>
      <c r="D21" s="64"/>
      <c r="E21" s="64"/>
      <c r="F21" s="64"/>
      <c r="G21" s="64"/>
      <c r="H21" s="64"/>
      <c r="I21" s="64"/>
      <c r="J21" s="64"/>
      <c r="K21" s="65"/>
      <c r="L21" s="65"/>
      <c r="M21" s="65"/>
      <c r="N21" s="65"/>
      <c r="O21" s="88"/>
      <c r="P21" s="71"/>
      <c r="Q21" s="27"/>
    </row>
    <row r="22" spans="2:17" ht="13.8" thickBot="1">
      <c r="B22" s="25"/>
      <c r="C22" s="63"/>
      <c r="D22" s="110" t="s">
        <v>310</v>
      </c>
      <c r="E22" s="75" t="s">
        <v>311</v>
      </c>
      <c r="F22" s="110" t="s">
        <v>315</v>
      </c>
      <c r="G22" s="75" t="s">
        <v>316</v>
      </c>
      <c r="H22" s="110" t="s">
        <v>317</v>
      </c>
      <c r="I22" s="75" t="s">
        <v>318</v>
      </c>
      <c r="J22" s="110" t="s">
        <v>319</v>
      </c>
      <c r="K22" s="75" t="s">
        <v>320</v>
      </c>
      <c r="L22" s="110" t="s">
        <v>321</v>
      </c>
      <c r="M22" s="75" t="s">
        <v>322</v>
      </c>
      <c r="N22" s="110" t="s">
        <v>323</v>
      </c>
      <c r="O22" s="75" t="s">
        <v>324</v>
      </c>
      <c r="P22" s="71"/>
      <c r="Q22" s="27"/>
    </row>
    <row r="23" spans="2:17">
      <c r="B23" s="25"/>
      <c r="C23" s="111">
        <v>2014</v>
      </c>
      <c r="D23" s="100">
        <v>28</v>
      </c>
      <c r="E23" s="101">
        <v>32</v>
      </c>
      <c r="F23" s="101">
        <v>45</v>
      </c>
      <c r="G23" s="102">
        <v>31</v>
      </c>
      <c r="H23" s="102">
        <v>10</v>
      </c>
      <c r="I23" s="102">
        <v>30</v>
      </c>
      <c r="J23" s="101">
        <v>22</v>
      </c>
      <c r="K23" s="103">
        <v>8</v>
      </c>
      <c r="L23" s="102">
        <v>54</v>
      </c>
      <c r="M23" s="104">
        <v>34</v>
      </c>
      <c r="N23" s="105">
        <v>21</v>
      </c>
      <c r="O23" s="106">
        <v>30</v>
      </c>
      <c r="P23" s="71"/>
      <c r="Q23" s="27"/>
    </row>
    <row r="24" spans="2:17" ht="13.8" thickBot="1">
      <c r="B24" s="25"/>
      <c r="C24" s="112">
        <v>2015</v>
      </c>
      <c r="D24" s="107">
        <v>24</v>
      </c>
      <c r="E24" s="108">
        <v>32</v>
      </c>
      <c r="F24" s="108">
        <v>42</v>
      </c>
      <c r="G24" s="108">
        <v>30</v>
      </c>
      <c r="H24" s="108">
        <v>20</v>
      </c>
      <c r="I24" s="108">
        <v>25</v>
      </c>
      <c r="J24" s="108">
        <v>21</v>
      </c>
      <c r="K24" s="108">
        <v>12</v>
      </c>
      <c r="L24" s="108">
        <v>36</v>
      </c>
      <c r="M24" s="108">
        <v>30</v>
      </c>
      <c r="N24" s="108">
        <v>16</v>
      </c>
      <c r="O24" s="109">
        <v>30</v>
      </c>
      <c r="P24" s="71"/>
      <c r="Q24" s="27"/>
    </row>
    <row r="25" spans="2:17">
      <c r="B25" s="25"/>
      <c r="C25" s="63"/>
      <c r="D25" s="97"/>
      <c r="E25" s="63"/>
      <c r="F25" s="63"/>
      <c r="G25" s="63"/>
      <c r="H25" s="63"/>
      <c r="I25" s="63"/>
      <c r="J25" s="63"/>
      <c r="K25" s="63"/>
      <c r="L25" s="71"/>
      <c r="M25" s="71"/>
      <c r="N25" s="71"/>
      <c r="O25" s="71"/>
      <c r="P25" s="71"/>
      <c r="Q25" s="27"/>
    </row>
    <row r="26" spans="2:17">
      <c r="B26" s="25"/>
      <c r="C26" s="63"/>
      <c r="D26" s="64"/>
      <c r="E26" s="73"/>
      <c r="F26" s="73"/>
      <c r="G26" s="63"/>
      <c r="H26" s="63"/>
      <c r="I26" s="63"/>
      <c r="J26" s="63"/>
      <c r="K26" s="63"/>
      <c r="L26" s="63"/>
      <c r="M26" s="63"/>
      <c r="N26" s="63"/>
      <c r="O26" s="71"/>
      <c r="P26" s="71"/>
      <c r="Q26" s="27"/>
    </row>
    <row r="27" spans="2:17">
      <c r="B27" s="25"/>
      <c r="F27" s="73"/>
      <c r="G27" s="99"/>
      <c r="H27" s="99"/>
      <c r="I27" s="98"/>
      <c r="J27" s="73"/>
      <c r="K27" s="74"/>
      <c r="L27" s="74"/>
      <c r="M27" s="71"/>
      <c r="N27" s="71"/>
      <c r="O27" s="71"/>
      <c r="P27" s="71"/>
      <c r="Q27" s="27"/>
    </row>
    <row r="28" spans="2:17">
      <c r="B28" s="25"/>
      <c r="F28" s="73"/>
      <c r="G28" s="63"/>
      <c r="H28" s="63"/>
      <c r="I28" s="64"/>
      <c r="J28" s="72"/>
      <c r="K28" s="95"/>
      <c r="L28" s="95"/>
      <c r="M28" s="71"/>
      <c r="N28" s="71"/>
      <c r="O28" s="71"/>
      <c r="P28" s="71"/>
      <c r="Q28" s="27"/>
    </row>
    <row r="29" spans="2:17">
      <c r="B29" s="25"/>
      <c r="F29" s="73"/>
      <c r="G29" s="64"/>
      <c r="H29" s="63"/>
      <c r="I29" s="96"/>
      <c r="J29" s="96"/>
      <c r="K29" s="95"/>
      <c r="L29" s="95"/>
      <c r="M29" s="71"/>
      <c r="N29" s="71"/>
      <c r="O29" s="71"/>
      <c r="P29" s="71"/>
      <c r="Q29" s="27"/>
    </row>
    <row r="30" spans="2:17">
      <c r="B30" s="25"/>
      <c r="F30" s="63"/>
      <c r="G30" s="63"/>
      <c r="H30" s="63"/>
      <c r="I30" s="63"/>
      <c r="J30" s="63"/>
      <c r="K30" s="63"/>
      <c r="L30" s="71"/>
      <c r="M30" s="71"/>
      <c r="N30" s="71"/>
      <c r="O30" s="71"/>
      <c r="P30" s="71"/>
      <c r="Q30" s="27"/>
    </row>
    <row r="31" spans="2:17">
      <c r="B31" s="25"/>
      <c r="F31" s="37"/>
      <c r="G31" s="37"/>
      <c r="H31" s="37"/>
      <c r="I31" s="37"/>
      <c r="J31" s="37"/>
      <c r="K31" s="37"/>
      <c r="L31" s="35"/>
      <c r="M31" s="35"/>
      <c r="N31" s="35"/>
      <c r="O31" s="35"/>
      <c r="P31" s="35"/>
      <c r="Q31" s="27"/>
    </row>
    <row r="32" spans="2:17">
      <c r="B32" s="25"/>
      <c r="F32" s="37"/>
      <c r="G32" s="37"/>
      <c r="H32" s="37"/>
      <c r="I32" s="37"/>
      <c r="J32" s="37"/>
      <c r="K32" s="37"/>
      <c r="L32" s="35"/>
      <c r="M32" s="35"/>
      <c r="N32" s="35"/>
      <c r="O32" s="35"/>
      <c r="P32" s="35"/>
      <c r="Q32" s="27"/>
    </row>
    <row r="33" spans="2:17">
      <c r="B33" s="25"/>
      <c r="F33" s="37"/>
      <c r="G33" s="37"/>
      <c r="H33" s="37"/>
      <c r="I33" s="37"/>
      <c r="J33" s="37"/>
      <c r="K33" s="37"/>
      <c r="L33" s="35"/>
      <c r="M33" s="35"/>
      <c r="N33" s="35"/>
      <c r="O33" s="35"/>
      <c r="P33" s="35"/>
      <c r="Q33" s="27"/>
    </row>
    <row r="34" spans="2:17">
      <c r="B34" s="25"/>
      <c r="F34" s="37"/>
      <c r="G34" s="37"/>
      <c r="H34" s="37"/>
      <c r="I34" s="37"/>
      <c r="J34" s="37"/>
      <c r="K34" s="37"/>
      <c r="L34" s="35"/>
      <c r="M34" s="35"/>
      <c r="N34" s="35"/>
      <c r="O34" s="35"/>
      <c r="P34" s="35"/>
      <c r="Q34" s="27"/>
    </row>
    <row r="35" spans="2:17">
      <c r="B35" s="25"/>
      <c r="F35" s="37"/>
      <c r="G35" s="37"/>
      <c r="H35" s="37"/>
      <c r="I35" s="37"/>
      <c r="J35" s="37"/>
      <c r="K35" s="37"/>
      <c r="L35" s="35"/>
      <c r="M35" s="35"/>
      <c r="N35" s="35"/>
      <c r="O35" s="35"/>
      <c r="P35" s="35"/>
      <c r="Q35" s="27"/>
    </row>
    <row r="36" spans="2:17">
      <c r="B36" s="25"/>
      <c r="F36" s="37"/>
      <c r="G36" s="37"/>
      <c r="H36" s="37"/>
      <c r="I36" s="37"/>
      <c r="J36" s="37"/>
      <c r="K36" s="37"/>
      <c r="L36" s="35"/>
      <c r="M36" s="35"/>
      <c r="N36" s="35"/>
      <c r="O36" s="35"/>
      <c r="P36" s="35"/>
      <c r="Q36" s="27"/>
    </row>
    <row r="37" spans="2:17">
      <c r="B37" s="25"/>
      <c r="F37" s="37"/>
      <c r="G37" s="37"/>
      <c r="H37" s="37"/>
      <c r="I37" s="37"/>
      <c r="J37" s="37"/>
      <c r="K37" s="37"/>
      <c r="L37" s="35"/>
      <c r="M37" s="35"/>
      <c r="N37" s="35"/>
      <c r="O37" s="35"/>
      <c r="P37" s="35"/>
      <c r="Q37" s="27"/>
    </row>
    <row r="38" spans="2:17">
      <c r="B38" s="25"/>
      <c r="F38" s="37"/>
      <c r="G38" s="37"/>
      <c r="H38" s="37"/>
      <c r="I38" s="37"/>
      <c r="J38" s="37"/>
      <c r="K38" s="37"/>
      <c r="L38" s="35"/>
      <c r="M38" s="35"/>
      <c r="N38" s="35"/>
      <c r="O38" s="35"/>
      <c r="P38" s="35"/>
      <c r="Q38" s="27"/>
    </row>
    <row r="39" spans="2:17">
      <c r="B39" s="25"/>
      <c r="F39" s="37"/>
      <c r="G39" s="37"/>
      <c r="H39" s="37"/>
      <c r="I39" s="37"/>
      <c r="J39" s="37"/>
      <c r="K39" s="37"/>
      <c r="L39" s="35"/>
      <c r="M39" s="35"/>
      <c r="N39" s="35"/>
      <c r="O39" s="35"/>
      <c r="P39" s="35"/>
      <c r="Q39" s="27"/>
    </row>
    <row r="40" spans="2:17">
      <c r="B40" s="25"/>
      <c r="F40" s="37"/>
      <c r="G40" s="37"/>
      <c r="H40" s="37"/>
      <c r="I40" s="37"/>
      <c r="J40" s="37"/>
      <c r="K40" s="37"/>
      <c r="L40" s="35"/>
      <c r="M40" s="35"/>
      <c r="N40" s="35"/>
      <c r="O40" s="35"/>
      <c r="P40" s="35"/>
      <c r="Q40" s="27"/>
    </row>
    <row r="41" spans="2:17">
      <c r="B41" s="25"/>
      <c r="F41" s="37"/>
      <c r="G41" s="37"/>
      <c r="H41" s="37"/>
      <c r="I41" s="37"/>
      <c r="J41" s="37"/>
      <c r="K41" s="37"/>
      <c r="L41" s="35"/>
      <c r="M41" s="35"/>
      <c r="N41" s="35"/>
      <c r="O41" s="35"/>
      <c r="P41" s="35"/>
      <c r="Q41" s="27"/>
    </row>
    <row r="42" spans="2:17" ht="22.5" customHeight="1">
      <c r="B42" s="25"/>
      <c r="F42" s="37"/>
      <c r="G42" s="37"/>
      <c r="H42" s="37"/>
      <c r="I42" s="37"/>
      <c r="J42" s="37"/>
      <c r="K42" s="37"/>
      <c r="L42" s="35"/>
      <c r="M42" s="35"/>
      <c r="N42" s="35"/>
      <c r="O42" s="35"/>
      <c r="P42" s="35"/>
      <c r="Q42" s="27"/>
    </row>
    <row r="43" spans="2:17">
      <c r="B43" s="25"/>
      <c r="C43" s="37"/>
      <c r="D43" s="37"/>
      <c r="E43" s="37"/>
      <c r="F43" s="37"/>
      <c r="G43" s="37"/>
      <c r="H43" s="37"/>
      <c r="I43" s="37"/>
      <c r="J43" s="37"/>
      <c r="K43" s="37"/>
      <c r="L43" s="35"/>
      <c r="M43" s="35"/>
      <c r="N43" s="35"/>
      <c r="O43" s="35"/>
      <c r="P43" s="35"/>
      <c r="Q43" s="27"/>
    </row>
    <row r="44" spans="2:17">
      <c r="B44" s="25"/>
      <c r="C44" s="37"/>
      <c r="D44" s="37"/>
      <c r="E44" s="37"/>
      <c r="F44" s="37"/>
      <c r="G44" s="37"/>
      <c r="H44" s="37"/>
      <c r="I44" s="37"/>
      <c r="J44" s="37"/>
      <c r="K44" s="37"/>
      <c r="L44" s="35"/>
      <c r="M44" s="35"/>
      <c r="N44" s="35"/>
      <c r="O44" s="35"/>
      <c r="P44" s="35"/>
      <c r="Q44" s="27"/>
    </row>
    <row r="45" spans="2:17" ht="13.8" thickBot="1">
      <c r="B45" s="25"/>
      <c r="C45" s="37"/>
      <c r="D45" s="37"/>
      <c r="E45" s="37"/>
      <c r="F45" s="37"/>
      <c r="G45" s="37"/>
      <c r="H45" s="37"/>
      <c r="I45" s="37"/>
      <c r="J45" s="37"/>
      <c r="K45" s="37"/>
      <c r="L45" s="35"/>
      <c r="M45" s="35"/>
      <c r="N45" s="35"/>
      <c r="O45" s="35"/>
      <c r="P45" s="35"/>
      <c r="Q45" s="27"/>
    </row>
    <row r="46" spans="2:17" ht="27" thickBot="1">
      <c r="B46" s="25"/>
      <c r="C46" s="118" t="s">
        <v>356</v>
      </c>
      <c r="D46" s="113" t="s">
        <v>355</v>
      </c>
      <c r="E46" s="37"/>
      <c r="F46" s="37"/>
      <c r="G46" s="37"/>
      <c r="H46" s="37"/>
      <c r="I46" s="37"/>
      <c r="J46" s="37"/>
      <c r="K46" s="37"/>
      <c r="L46" s="35"/>
      <c r="M46" s="35"/>
      <c r="N46" s="35"/>
      <c r="O46" s="35"/>
      <c r="P46" s="35"/>
      <c r="Q46" s="27"/>
    </row>
    <row r="47" spans="2:17">
      <c r="B47" s="25"/>
      <c r="C47" s="253" t="s">
        <v>364</v>
      </c>
      <c r="D47" s="120">
        <v>26000</v>
      </c>
      <c r="E47" s="37"/>
      <c r="F47" s="37"/>
      <c r="G47" s="37"/>
      <c r="H47" s="37"/>
      <c r="I47" s="37"/>
      <c r="J47" s="37"/>
      <c r="K47" s="37"/>
      <c r="L47" s="35"/>
      <c r="M47" s="35"/>
      <c r="N47" s="35"/>
      <c r="O47" s="35"/>
      <c r="P47" s="35"/>
      <c r="Q47" s="27"/>
    </row>
    <row r="48" spans="2:17">
      <c r="B48" s="25"/>
      <c r="C48" s="251" t="s">
        <v>365</v>
      </c>
      <c r="D48" s="114">
        <v>23000</v>
      </c>
      <c r="E48" s="37"/>
      <c r="F48" s="37"/>
      <c r="G48" s="37"/>
      <c r="H48" s="37"/>
      <c r="I48" s="37"/>
      <c r="J48" s="37"/>
      <c r="K48" s="37"/>
      <c r="L48" s="35"/>
      <c r="M48" s="35"/>
      <c r="N48" s="35"/>
      <c r="O48" s="35"/>
      <c r="P48" s="35"/>
      <c r="Q48" s="27"/>
    </row>
    <row r="49" spans="2:17">
      <c r="B49" s="25"/>
      <c r="C49" s="251" t="s">
        <v>359</v>
      </c>
      <c r="D49" s="114">
        <v>12000</v>
      </c>
      <c r="E49" s="37"/>
      <c r="F49" s="37"/>
      <c r="G49" s="37"/>
      <c r="H49" s="37"/>
      <c r="I49" s="37"/>
      <c r="J49" s="37"/>
      <c r="K49" s="37"/>
      <c r="L49" s="35"/>
      <c r="M49" s="35"/>
      <c r="N49" s="35"/>
      <c r="O49" s="35"/>
      <c r="P49" s="35"/>
      <c r="Q49" s="27"/>
    </row>
    <row r="50" spans="2:17">
      <c r="B50" s="25"/>
      <c r="C50" s="251" t="s">
        <v>366</v>
      </c>
      <c r="D50" s="116">
        <v>8000</v>
      </c>
      <c r="E50" s="37"/>
      <c r="F50" s="37"/>
      <c r="G50" s="37"/>
      <c r="H50" s="37"/>
      <c r="I50" s="37"/>
      <c r="J50" s="37"/>
      <c r="K50" s="37"/>
      <c r="L50" s="35"/>
      <c r="M50" s="35"/>
      <c r="N50" s="35"/>
      <c r="O50" s="35"/>
      <c r="P50" s="35"/>
      <c r="Q50" s="27"/>
    </row>
    <row r="51" spans="2:17">
      <c r="B51" s="25"/>
      <c r="C51" s="119" t="s">
        <v>9</v>
      </c>
      <c r="D51" s="116">
        <v>4000</v>
      </c>
      <c r="E51" s="37"/>
      <c r="F51" s="37"/>
      <c r="G51" s="37"/>
      <c r="H51" s="37"/>
      <c r="I51" s="37"/>
      <c r="J51" s="37"/>
      <c r="K51" s="37"/>
      <c r="L51" s="35"/>
      <c r="M51" s="35"/>
      <c r="N51" s="35"/>
      <c r="O51" s="35"/>
      <c r="P51" s="35"/>
      <c r="Q51" s="27"/>
    </row>
    <row r="52" spans="2:17">
      <c r="B52" s="25"/>
      <c r="C52" s="251" t="s">
        <v>360</v>
      </c>
      <c r="D52" s="116">
        <v>3500</v>
      </c>
      <c r="E52" s="37"/>
      <c r="F52" s="37"/>
      <c r="G52" s="37"/>
      <c r="H52" s="37"/>
      <c r="I52" s="37"/>
      <c r="J52" s="37"/>
      <c r="K52" s="37"/>
      <c r="L52" s="35"/>
      <c r="M52" s="35"/>
      <c r="N52" s="35"/>
      <c r="O52" s="35"/>
      <c r="P52" s="35"/>
      <c r="Q52" s="27"/>
    </row>
    <row r="53" spans="2:17">
      <c r="B53" s="25"/>
      <c r="C53" s="119" t="s">
        <v>8</v>
      </c>
      <c r="D53" s="115">
        <v>2000</v>
      </c>
      <c r="E53" s="37"/>
      <c r="F53" s="37"/>
      <c r="G53" s="37"/>
      <c r="H53" s="37"/>
      <c r="I53" s="37"/>
      <c r="J53" s="37"/>
      <c r="K53" s="37"/>
      <c r="L53" s="35"/>
      <c r="M53" s="35"/>
      <c r="N53" s="35"/>
      <c r="O53" s="35"/>
      <c r="P53" s="35"/>
      <c r="Q53" s="27"/>
    </row>
    <row r="54" spans="2:17">
      <c r="B54" s="25"/>
      <c r="C54" s="251" t="s">
        <v>361</v>
      </c>
      <c r="D54" s="116">
        <v>2000</v>
      </c>
      <c r="E54" s="37"/>
      <c r="F54" s="37"/>
      <c r="G54" s="37"/>
      <c r="H54" s="37"/>
      <c r="I54" s="37"/>
      <c r="J54" s="37"/>
      <c r="K54" s="37"/>
      <c r="L54" s="35"/>
      <c r="M54" s="35"/>
      <c r="N54" s="35"/>
      <c r="O54" s="35"/>
      <c r="P54" s="35"/>
      <c r="Q54" s="27"/>
    </row>
    <row r="55" spans="2:17">
      <c r="B55" s="25"/>
      <c r="C55" s="251" t="s">
        <v>362</v>
      </c>
      <c r="D55" s="116">
        <v>1200</v>
      </c>
      <c r="E55" s="37"/>
      <c r="F55" s="37"/>
      <c r="G55" s="37"/>
      <c r="H55" s="37"/>
      <c r="I55" s="37"/>
      <c r="J55" s="37"/>
      <c r="K55" s="37"/>
      <c r="L55" s="35"/>
      <c r="M55" s="35"/>
      <c r="N55" s="35"/>
      <c r="O55" s="35"/>
      <c r="P55" s="35"/>
      <c r="Q55" s="27"/>
    </row>
    <row r="56" spans="2:17" ht="13.8" thickBot="1">
      <c r="B56" s="25"/>
      <c r="C56" s="252" t="s">
        <v>363</v>
      </c>
      <c r="D56" s="117">
        <v>600</v>
      </c>
      <c r="E56" s="37"/>
      <c r="F56" s="37"/>
      <c r="G56" s="37"/>
      <c r="H56" s="37"/>
      <c r="I56" s="37"/>
      <c r="J56" s="37"/>
      <c r="K56" s="37"/>
      <c r="L56" s="35"/>
      <c r="M56" s="35"/>
      <c r="N56" s="35"/>
      <c r="O56" s="35"/>
      <c r="P56" s="35"/>
      <c r="Q56" s="27"/>
    </row>
    <row r="57" spans="2:17">
      <c r="B57" s="25"/>
      <c r="C57" s="37"/>
      <c r="D57" s="37"/>
      <c r="E57" s="37"/>
      <c r="F57" s="37"/>
      <c r="G57" s="37"/>
      <c r="H57" s="37"/>
      <c r="I57" s="37"/>
      <c r="J57" s="37"/>
      <c r="K57" s="37"/>
      <c r="L57" s="35"/>
      <c r="M57" s="35"/>
      <c r="N57" s="35"/>
      <c r="O57" s="35"/>
      <c r="P57" s="35"/>
      <c r="Q57" s="27"/>
    </row>
    <row r="58" spans="2:17">
      <c r="B58" s="25"/>
      <c r="C58" s="37"/>
      <c r="D58" s="37"/>
      <c r="E58" s="37"/>
      <c r="F58" s="37"/>
      <c r="G58" s="37"/>
      <c r="H58" s="37"/>
      <c r="I58" s="37"/>
      <c r="J58" s="37"/>
      <c r="K58" s="37"/>
      <c r="L58" s="35"/>
      <c r="M58" s="35"/>
      <c r="N58" s="35"/>
      <c r="O58" s="35"/>
      <c r="P58" s="35"/>
      <c r="Q58" s="27"/>
    </row>
    <row r="59" spans="2:17" ht="13.8" thickBot="1">
      <c r="B59" s="25"/>
      <c r="C59" s="37"/>
      <c r="D59" s="37"/>
      <c r="E59" s="37"/>
      <c r="F59" s="37"/>
      <c r="G59" s="37"/>
      <c r="H59" s="37"/>
      <c r="I59" s="37"/>
      <c r="J59" s="37"/>
      <c r="K59" s="37"/>
      <c r="L59" s="35"/>
      <c r="M59" s="35"/>
      <c r="N59" s="35"/>
      <c r="O59" s="35"/>
      <c r="P59" s="35"/>
      <c r="Q59" s="27"/>
    </row>
    <row r="60" spans="2:17" ht="13.8" thickBot="1">
      <c r="B60" s="25"/>
      <c r="C60" s="37"/>
      <c r="D60" s="69" t="s">
        <v>310</v>
      </c>
      <c r="E60" s="70" t="s">
        <v>311</v>
      </c>
      <c r="F60" s="70" t="s">
        <v>315</v>
      </c>
      <c r="G60" s="70" t="s">
        <v>316</v>
      </c>
      <c r="H60" s="70" t="s">
        <v>317</v>
      </c>
      <c r="I60" s="70" t="s">
        <v>318</v>
      </c>
      <c r="J60" s="70" t="s">
        <v>319</v>
      </c>
      <c r="K60" s="70" t="s">
        <v>320</v>
      </c>
      <c r="L60" s="70" t="s">
        <v>321</v>
      </c>
      <c r="M60" s="70" t="s">
        <v>322</v>
      </c>
      <c r="N60" s="70" t="s">
        <v>323</v>
      </c>
      <c r="O60" s="121" t="s">
        <v>324</v>
      </c>
      <c r="P60" s="35"/>
      <c r="Q60" s="27"/>
    </row>
    <row r="61" spans="2:17">
      <c r="B61" s="25"/>
      <c r="C61" s="247" t="s">
        <v>357</v>
      </c>
      <c r="D61" s="122">
        <v>0.82</v>
      </c>
      <c r="E61" s="123">
        <v>0.86</v>
      </c>
      <c r="F61" s="123">
        <v>0.83</v>
      </c>
      <c r="G61" s="123">
        <v>0.9</v>
      </c>
      <c r="H61" s="123">
        <v>0.92</v>
      </c>
      <c r="I61" s="123">
        <v>0.93</v>
      </c>
      <c r="J61" s="123">
        <v>0.9</v>
      </c>
      <c r="K61" s="123">
        <v>0.89</v>
      </c>
      <c r="L61" s="124">
        <v>0.91</v>
      </c>
      <c r="M61" s="124">
        <v>0.93</v>
      </c>
      <c r="N61" s="124">
        <v>0.94</v>
      </c>
      <c r="O61" s="125">
        <v>0.95</v>
      </c>
      <c r="P61" s="35"/>
      <c r="Q61" s="27"/>
    </row>
    <row r="62" spans="2:17" ht="13.8" thickBot="1">
      <c r="B62" s="25"/>
      <c r="C62" s="248" t="s">
        <v>358</v>
      </c>
      <c r="D62" s="126">
        <v>0.9</v>
      </c>
      <c r="E62" s="127">
        <v>0.9</v>
      </c>
      <c r="F62" s="127">
        <v>0.9</v>
      </c>
      <c r="G62" s="127">
        <v>0.9</v>
      </c>
      <c r="H62" s="127">
        <v>0.9</v>
      </c>
      <c r="I62" s="127">
        <v>0.9</v>
      </c>
      <c r="J62" s="127">
        <v>0.9</v>
      </c>
      <c r="K62" s="127">
        <v>0.9</v>
      </c>
      <c r="L62" s="127">
        <v>0.9</v>
      </c>
      <c r="M62" s="127">
        <v>0.9</v>
      </c>
      <c r="N62" s="127">
        <v>0.9</v>
      </c>
      <c r="O62" s="128">
        <v>0.9</v>
      </c>
      <c r="P62" s="35"/>
      <c r="Q62" s="27"/>
    </row>
    <row r="63" spans="2:17">
      <c r="B63" s="25"/>
      <c r="C63" s="37"/>
      <c r="D63" s="37"/>
      <c r="E63" s="37"/>
      <c r="F63" s="37"/>
      <c r="G63" s="37"/>
      <c r="H63" s="37"/>
      <c r="I63" s="37"/>
      <c r="J63" s="37"/>
      <c r="K63" s="37"/>
      <c r="L63" s="35"/>
      <c r="M63" s="35"/>
      <c r="N63" s="35"/>
      <c r="O63" s="35"/>
      <c r="P63" s="35"/>
      <c r="Q63" s="27"/>
    </row>
    <row r="64" spans="2:17">
      <c r="B64" s="25"/>
      <c r="C64" s="37"/>
      <c r="D64" s="37"/>
      <c r="E64" s="37"/>
      <c r="F64" s="37"/>
      <c r="G64" s="37"/>
      <c r="H64" s="37"/>
      <c r="I64" s="37"/>
      <c r="J64" s="37"/>
      <c r="K64" s="37"/>
      <c r="L64" s="35"/>
      <c r="M64" s="35"/>
      <c r="N64" s="35"/>
      <c r="O64" s="35"/>
      <c r="P64" s="35"/>
      <c r="Q64" s="27"/>
    </row>
    <row r="65" spans="2:17">
      <c r="B65" s="25"/>
      <c r="C65" s="37"/>
      <c r="D65" s="37"/>
      <c r="E65" s="37"/>
      <c r="F65" s="37"/>
      <c r="G65" s="37"/>
      <c r="H65" s="37"/>
      <c r="I65" s="37"/>
      <c r="J65" s="37"/>
      <c r="K65" s="37"/>
      <c r="L65" s="35"/>
      <c r="M65" s="35"/>
      <c r="N65" s="35"/>
      <c r="O65" s="35"/>
      <c r="P65" s="35"/>
      <c r="Q65" s="27"/>
    </row>
    <row r="66" spans="2:17">
      <c r="B66" s="25"/>
      <c r="C66" s="37"/>
      <c r="D66" s="37"/>
      <c r="E66" s="37"/>
      <c r="F66" s="37"/>
      <c r="G66" s="37"/>
      <c r="H66" s="37"/>
      <c r="I66" s="37"/>
      <c r="J66" s="37"/>
      <c r="K66" s="37"/>
      <c r="L66" s="35"/>
      <c r="M66" s="35"/>
      <c r="N66" s="35"/>
      <c r="O66" s="35"/>
      <c r="P66" s="35"/>
      <c r="Q66" s="27"/>
    </row>
    <row r="67" spans="2:17">
      <c r="B67" s="25"/>
      <c r="C67" s="37"/>
      <c r="D67" s="37"/>
      <c r="E67" s="37"/>
      <c r="F67" s="37"/>
      <c r="G67" s="37"/>
      <c r="H67" s="37"/>
      <c r="I67" s="37"/>
      <c r="J67" s="37"/>
      <c r="K67" s="37"/>
      <c r="L67" s="35"/>
      <c r="M67" s="35"/>
      <c r="N67" s="35"/>
      <c r="O67" s="35"/>
      <c r="P67" s="35"/>
      <c r="Q67" s="27"/>
    </row>
    <row r="68" spans="2:17">
      <c r="B68" s="25"/>
      <c r="C68" s="37"/>
      <c r="D68" s="37"/>
      <c r="E68" s="37"/>
      <c r="F68" s="37"/>
      <c r="G68" s="37"/>
      <c r="H68" s="37"/>
      <c r="I68" s="37"/>
      <c r="J68" s="37"/>
      <c r="K68" s="37"/>
      <c r="L68" s="35"/>
      <c r="M68" s="35"/>
      <c r="N68" s="35"/>
      <c r="O68" s="35"/>
      <c r="P68" s="35"/>
      <c r="Q68" s="27"/>
    </row>
    <row r="69" spans="2:17">
      <c r="B69" s="25"/>
      <c r="C69" s="37"/>
      <c r="D69" s="37"/>
      <c r="E69" s="37"/>
      <c r="F69" s="37"/>
      <c r="G69" s="37"/>
      <c r="H69" s="37"/>
      <c r="I69" s="37"/>
      <c r="J69" s="37"/>
      <c r="K69" s="37"/>
      <c r="L69" s="35"/>
      <c r="M69" s="35"/>
      <c r="N69" s="35"/>
      <c r="O69" s="35"/>
      <c r="P69" s="35"/>
      <c r="Q69" s="27"/>
    </row>
    <row r="70" spans="2:17">
      <c r="B70" s="25"/>
      <c r="C70" s="37"/>
      <c r="D70" s="37"/>
      <c r="E70" s="37"/>
      <c r="F70" s="37"/>
      <c r="G70" s="37"/>
      <c r="H70" s="37"/>
      <c r="I70" s="37"/>
      <c r="J70" s="37"/>
      <c r="K70" s="37"/>
      <c r="L70" s="35"/>
      <c r="M70" s="35"/>
      <c r="N70" s="35"/>
      <c r="O70" s="35"/>
      <c r="P70" s="35"/>
      <c r="Q70" s="27"/>
    </row>
    <row r="71" spans="2:17">
      <c r="B71" s="25"/>
      <c r="C71" s="37"/>
      <c r="D71" s="37"/>
      <c r="E71" s="37"/>
      <c r="F71" s="37"/>
      <c r="G71" s="37"/>
      <c r="H71" s="37"/>
      <c r="I71" s="37"/>
      <c r="J71" s="37"/>
      <c r="K71" s="37"/>
      <c r="L71" s="35"/>
      <c r="M71" s="35"/>
      <c r="N71" s="35"/>
      <c r="O71" s="35"/>
      <c r="P71" s="35"/>
      <c r="Q71" s="27"/>
    </row>
    <row r="72" spans="2:17">
      <c r="B72" s="25"/>
      <c r="C72" s="37"/>
      <c r="D72" s="37"/>
      <c r="E72" s="37"/>
      <c r="F72" s="37"/>
      <c r="G72" s="37"/>
      <c r="H72" s="37"/>
      <c r="I72" s="37"/>
      <c r="J72" s="37"/>
      <c r="K72" s="37"/>
      <c r="L72" s="35"/>
      <c r="M72" s="35"/>
      <c r="N72" s="35"/>
      <c r="O72" s="35"/>
      <c r="P72" s="35"/>
      <c r="Q72" s="27"/>
    </row>
    <row r="73" spans="2:17">
      <c r="B73" s="25"/>
      <c r="C73" s="37"/>
      <c r="D73" s="37"/>
      <c r="E73" s="37"/>
      <c r="F73" s="37"/>
      <c r="G73" s="37"/>
      <c r="H73" s="37"/>
      <c r="I73" s="37"/>
      <c r="J73" s="37"/>
      <c r="K73" s="37"/>
      <c r="L73" s="35"/>
      <c r="M73" s="35"/>
      <c r="N73" s="35"/>
      <c r="O73" s="35"/>
      <c r="P73" s="35"/>
      <c r="Q73" s="27"/>
    </row>
    <row r="74" spans="2:17">
      <c r="B74" s="25"/>
      <c r="C74" s="37"/>
      <c r="D74" s="37"/>
      <c r="E74" s="37"/>
      <c r="F74" s="37"/>
      <c r="G74" s="37"/>
      <c r="H74" s="37"/>
      <c r="I74" s="37"/>
      <c r="J74" s="37"/>
      <c r="K74" s="37"/>
      <c r="L74" s="35"/>
      <c r="M74" s="35"/>
      <c r="N74" s="35"/>
      <c r="O74" s="35"/>
      <c r="P74" s="35"/>
      <c r="Q74" s="27"/>
    </row>
    <row r="75" spans="2:17">
      <c r="B75" s="25"/>
      <c r="C75" s="37"/>
      <c r="D75" s="37"/>
      <c r="E75" s="37"/>
      <c r="F75" s="37"/>
      <c r="G75" s="37"/>
      <c r="H75" s="37"/>
      <c r="I75" s="37"/>
      <c r="J75" s="37"/>
      <c r="K75" s="37"/>
      <c r="L75" s="35"/>
      <c r="M75" s="35"/>
      <c r="N75" s="35"/>
      <c r="O75" s="35"/>
      <c r="P75" s="35"/>
      <c r="Q75" s="27"/>
    </row>
    <row r="76" spans="2:17">
      <c r="B76" s="25"/>
      <c r="C76" s="37"/>
      <c r="D76" s="37"/>
      <c r="E76" s="37"/>
      <c r="F76" s="37"/>
      <c r="G76" s="37"/>
      <c r="H76" s="37"/>
      <c r="I76" s="37"/>
      <c r="J76" s="37"/>
      <c r="K76" s="37"/>
      <c r="L76" s="35"/>
      <c r="M76" s="35"/>
      <c r="N76" s="35"/>
      <c r="O76" s="35"/>
      <c r="P76" s="35"/>
      <c r="Q76" s="27"/>
    </row>
    <row r="77" spans="2:17">
      <c r="B77" s="25"/>
      <c r="C77" s="37"/>
      <c r="D77" s="37"/>
      <c r="E77" s="37"/>
      <c r="F77" s="37"/>
      <c r="G77" s="37"/>
      <c r="H77" s="37"/>
      <c r="I77" s="37"/>
      <c r="J77" s="37"/>
      <c r="K77" s="37"/>
      <c r="L77" s="35"/>
      <c r="M77" s="35"/>
      <c r="N77" s="35"/>
      <c r="O77" s="35"/>
      <c r="P77" s="35"/>
      <c r="Q77" s="27"/>
    </row>
    <row r="78" spans="2:17">
      <c r="B78" s="25"/>
      <c r="C78" s="37"/>
      <c r="D78" s="37"/>
      <c r="E78" s="37"/>
      <c r="F78" s="37"/>
      <c r="G78" s="37"/>
      <c r="H78" s="37"/>
      <c r="I78" s="37"/>
      <c r="J78" s="37"/>
      <c r="K78" s="37"/>
      <c r="L78" s="35"/>
      <c r="M78" s="35"/>
      <c r="N78" s="35"/>
      <c r="O78" s="35"/>
      <c r="P78" s="35"/>
      <c r="Q78" s="27"/>
    </row>
    <row r="79" spans="2:17">
      <c r="B79" s="25"/>
      <c r="C79" s="37"/>
      <c r="D79" s="37"/>
      <c r="E79" s="37"/>
      <c r="F79" s="37"/>
      <c r="G79" s="37"/>
      <c r="H79" s="37"/>
      <c r="I79" s="37"/>
      <c r="J79" s="37"/>
      <c r="K79" s="37"/>
      <c r="L79" s="35"/>
      <c r="M79" s="35"/>
      <c r="N79" s="35"/>
      <c r="O79" s="35"/>
      <c r="P79" s="35"/>
      <c r="Q79" s="27"/>
    </row>
    <row r="80" spans="2:17">
      <c r="B80" s="25"/>
      <c r="C80" s="37"/>
      <c r="D80" s="37"/>
      <c r="E80" s="37"/>
      <c r="F80" s="37"/>
      <c r="G80" s="37"/>
      <c r="H80" s="37"/>
      <c r="I80" s="37"/>
      <c r="J80" s="37"/>
      <c r="K80" s="37"/>
      <c r="L80" s="35"/>
      <c r="M80" s="35"/>
      <c r="N80" s="35"/>
      <c r="O80" s="35"/>
      <c r="P80" s="35"/>
      <c r="Q80" s="27"/>
    </row>
    <row r="81" spans="2:17">
      <c r="B81" s="25"/>
      <c r="C81" s="37"/>
      <c r="D81" s="37"/>
      <c r="E81" s="37"/>
      <c r="F81" s="37"/>
      <c r="G81" s="37"/>
      <c r="H81" s="37"/>
      <c r="I81" s="37"/>
      <c r="J81" s="37"/>
      <c r="K81" s="37"/>
      <c r="L81" s="35"/>
      <c r="M81" s="35"/>
      <c r="N81" s="35"/>
      <c r="O81" s="35"/>
      <c r="P81" s="35"/>
      <c r="Q81" s="27"/>
    </row>
    <row r="82" spans="2:17">
      <c r="B82" s="25"/>
      <c r="C82" s="37"/>
      <c r="D82" s="37"/>
      <c r="E82" s="37"/>
      <c r="F82" s="37"/>
      <c r="G82" s="37"/>
      <c r="H82" s="37"/>
      <c r="I82" s="37"/>
      <c r="J82" s="37"/>
      <c r="K82" s="37"/>
      <c r="L82" s="35"/>
      <c r="M82" s="35"/>
      <c r="N82" s="35"/>
      <c r="O82" s="35"/>
      <c r="P82" s="35"/>
      <c r="Q82" s="27"/>
    </row>
    <row r="83" spans="2:17">
      <c r="B83" s="25"/>
      <c r="C83" s="37"/>
      <c r="D83" s="37"/>
      <c r="E83" s="37"/>
      <c r="F83" s="37"/>
      <c r="G83" s="37"/>
      <c r="H83" s="37"/>
      <c r="I83" s="37"/>
      <c r="J83" s="37"/>
      <c r="K83" s="37"/>
      <c r="L83" s="35"/>
      <c r="M83" s="35"/>
      <c r="N83" s="35"/>
      <c r="O83" s="35"/>
      <c r="P83" s="35"/>
      <c r="Q83" s="27"/>
    </row>
    <row r="84" spans="2:17">
      <c r="B84" s="25"/>
      <c r="C84" s="37"/>
      <c r="D84" s="37"/>
      <c r="E84" s="37"/>
      <c r="F84" s="37"/>
      <c r="G84" s="37"/>
      <c r="H84" s="37"/>
      <c r="I84" s="37"/>
      <c r="J84" s="37"/>
      <c r="K84" s="37"/>
      <c r="L84" s="35"/>
      <c r="M84" s="35"/>
      <c r="N84" s="35"/>
      <c r="O84" s="35"/>
      <c r="P84" s="35"/>
      <c r="Q84" s="27"/>
    </row>
    <row r="85" spans="2:17">
      <c r="B85" s="25"/>
      <c r="C85" s="37"/>
      <c r="D85" s="37"/>
      <c r="E85" s="37"/>
      <c r="F85" s="37"/>
      <c r="G85" s="37"/>
      <c r="H85" s="37"/>
      <c r="I85" s="37"/>
      <c r="J85" s="37"/>
      <c r="K85" s="37"/>
      <c r="L85" s="35"/>
      <c r="M85" s="35"/>
      <c r="N85" s="35"/>
      <c r="O85" s="35"/>
      <c r="P85" s="35"/>
      <c r="Q85" s="27"/>
    </row>
    <row r="86" spans="2:17">
      <c r="B86" s="25"/>
      <c r="C86" s="37"/>
      <c r="D86" s="37"/>
      <c r="E86" s="37"/>
      <c r="F86" s="37"/>
      <c r="G86" s="37"/>
      <c r="H86" s="37"/>
      <c r="I86" s="37"/>
      <c r="J86" s="37"/>
      <c r="K86" s="37"/>
      <c r="L86" s="35"/>
      <c r="M86" s="35"/>
      <c r="N86" s="35"/>
      <c r="O86" s="35"/>
      <c r="P86" s="35"/>
      <c r="Q86" s="27"/>
    </row>
    <row r="87" spans="2:17">
      <c r="B87" s="25"/>
      <c r="C87" s="37"/>
      <c r="D87" s="37"/>
      <c r="E87" s="37"/>
      <c r="F87" s="37"/>
      <c r="G87" s="37"/>
      <c r="H87" s="37"/>
      <c r="I87" s="37"/>
      <c r="J87" s="37"/>
      <c r="K87" s="37"/>
      <c r="L87" s="35"/>
      <c r="M87" s="35"/>
      <c r="N87" s="35"/>
      <c r="O87" s="35"/>
      <c r="P87" s="35"/>
      <c r="Q87" s="27"/>
    </row>
    <row r="88" spans="2:17">
      <c r="B88" s="25"/>
      <c r="C88" s="37"/>
      <c r="D88" s="37"/>
      <c r="E88" s="37"/>
      <c r="F88" s="37"/>
      <c r="G88" s="37"/>
      <c r="H88" s="37"/>
      <c r="I88" s="37"/>
      <c r="J88" s="37"/>
      <c r="K88" s="37"/>
      <c r="L88" s="35"/>
      <c r="M88" s="35"/>
      <c r="N88" s="35"/>
      <c r="O88" s="35"/>
      <c r="P88" s="35"/>
      <c r="Q88" s="27"/>
    </row>
    <row r="89" spans="2:17">
      <c r="B89" s="25"/>
      <c r="C89" s="37"/>
      <c r="D89" s="37"/>
      <c r="E89" s="37"/>
      <c r="F89" s="37"/>
      <c r="G89" s="37"/>
      <c r="H89" s="37"/>
      <c r="I89" s="37"/>
      <c r="J89" s="37"/>
      <c r="K89" s="37"/>
      <c r="L89" s="35"/>
      <c r="M89" s="35"/>
      <c r="N89" s="35"/>
      <c r="O89" s="35"/>
      <c r="P89" s="35"/>
      <c r="Q89" s="27"/>
    </row>
    <row r="90" spans="2:17">
      <c r="B90" s="25"/>
      <c r="C90" s="37"/>
      <c r="D90" s="37"/>
      <c r="E90" s="37"/>
      <c r="F90" s="37"/>
      <c r="G90" s="37"/>
      <c r="H90" s="37"/>
      <c r="I90" s="37"/>
      <c r="J90" s="37"/>
      <c r="K90" s="37"/>
      <c r="L90" s="35"/>
      <c r="M90" s="35"/>
      <c r="N90" s="35"/>
      <c r="O90" s="35"/>
      <c r="P90" s="35"/>
      <c r="Q90" s="27"/>
    </row>
    <row r="91" spans="2:17">
      <c r="B91" s="25"/>
      <c r="C91" s="37"/>
      <c r="D91" s="37"/>
      <c r="E91" s="37"/>
      <c r="F91" s="37"/>
      <c r="G91" s="37"/>
      <c r="H91" s="37"/>
      <c r="I91" s="37"/>
      <c r="J91" s="37"/>
      <c r="K91" s="37"/>
      <c r="L91" s="35"/>
      <c r="M91" s="35"/>
      <c r="N91" s="35"/>
      <c r="O91" s="35"/>
      <c r="P91" s="35"/>
      <c r="Q91" s="27"/>
    </row>
    <row r="92" spans="2:17">
      <c r="B92" s="25"/>
      <c r="C92" s="37"/>
      <c r="D92" s="37"/>
      <c r="E92" s="37"/>
      <c r="F92" s="37"/>
      <c r="G92" s="37"/>
      <c r="H92" s="37"/>
      <c r="I92" s="37"/>
      <c r="J92" s="37"/>
      <c r="K92" s="37"/>
      <c r="L92" s="35"/>
      <c r="M92" s="35"/>
      <c r="N92" s="35"/>
      <c r="O92" s="35"/>
      <c r="P92" s="35"/>
      <c r="Q92" s="27"/>
    </row>
    <row r="93" spans="2:17">
      <c r="B93" s="25"/>
      <c r="C93" s="37"/>
      <c r="D93" s="37"/>
      <c r="E93" s="37"/>
      <c r="F93" s="37"/>
      <c r="G93" s="37"/>
      <c r="H93" s="37"/>
      <c r="I93" s="37"/>
      <c r="J93" s="37"/>
      <c r="K93" s="37"/>
      <c r="L93" s="35"/>
      <c r="M93" s="35"/>
      <c r="N93" s="35"/>
      <c r="O93" s="35"/>
      <c r="P93" s="35"/>
      <c r="Q93" s="27"/>
    </row>
    <row r="94" spans="2:17">
      <c r="B94" s="25"/>
      <c r="C94" s="37"/>
      <c r="D94" s="37"/>
      <c r="E94" s="37"/>
      <c r="F94" s="37"/>
      <c r="G94" s="37"/>
      <c r="H94" s="37"/>
      <c r="I94" s="37"/>
      <c r="J94" s="37"/>
      <c r="K94" s="37"/>
      <c r="L94" s="35"/>
      <c r="M94" s="35"/>
      <c r="N94" s="35"/>
      <c r="O94" s="35"/>
      <c r="P94" s="35"/>
      <c r="Q94" s="27"/>
    </row>
    <row r="95" spans="2:17">
      <c r="B95" s="25"/>
      <c r="C95" s="37"/>
      <c r="D95" s="37"/>
      <c r="E95" s="37"/>
      <c r="F95" s="37"/>
      <c r="G95" s="37"/>
      <c r="H95" s="37"/>
      <c r="I95" s="37"/>
      <c r="J95" s="37"/>
      <c r="K95" s="37"/>
      <c r="L95" s="35"/>
      <c r="M95" s="35"/>
      <c r="N95" s="35"/>
      <c r="O95" s="35"/>
      <c r="P95" s="35"/>
      <c r="Q95" s="27"/>
    </row>
    <row r="96" spans="2:17">
      <c r="B96" s="25"/>
      <c r="C96" s="37"/>
      <c r="D96" s="37"/>
      <c r="E96" s="37"/>
      <c r="F96" s="37"/>
      <c r="G96" s="37"/>
      <c r="H96" s="37"/>
      <c r="I96" s="37"/>
      <c r="J96" s="37"/>
      <c r="K96" s="37"/>
      <c r="L96" s="35"/>
      <c r="M96" s="35"/>
      <c r="N96" s="35"/>
      <c r="O96" s="35"/>
      <c r="P96" s="35"/>
      <c r="Q96" s="27"/>
    </row>
    <row r="97" spans="2:17">
      <c r="B97" s="25"/>
      <c r="C97" s="37"/>
      <c r="D97" s="37"/>
      <c r="E97" s="37"/>
      <c r="F97" s="37"/>
      <c r="G97" s="37"/>
      <c r="H97" s="37"/>
      <c r="I97" s="37"/>
      <c r="J97" s="37"/>
      <c r="K97" s="37"/>
      <c r="L97" s="35"/>
      <c r="M97" s="35"/>
      <c r="N97" s="35"/>
      <c r="O97" s="35"/>
      <c r="P97" s="35"/>
      <c r="Q97" s="27"/>
    </row>
    <row r="98" spans="2:17">
      <c r="B98" s="25"/>
      <c r="C98" s="37"/>
      <c r="D98" s="37"/>
      <c r="E98" s="37"/>
      <c r="F98" s="37"/>
      <c r="G98" s="37"/>
      <c r="H98" s="37"/>
      <c r="I98" s="37"/>
      <c r="J98" s="37"/>
      <c r="K98" s="37"/>
      <c r="L98" s="35"/>
      <c r="M98" s="35"/>
      <c r="N98" s="35"/>
      <c r="O98" s="35"/>
      <c r="P98" s="35"/>
      <c r="Q98" s="27"/>
    </row>
    <row r="99" spans="2:17">
      <c r="B99" s="25"/>
      <c r="C99" s="37"/>
      <c r="D99" s="37"/>
      <c r="E99" s="37"/>
      <c r="F99" s="37"/>
      <c r="G99" s="37"/>
      <c r="H99" s="37"/>
      <c r="I99" s="37"/>
      <c r="J99" s="37"/>
      <c r="K99" s="37"/>
      <c r="L99" s="35"/>
      <c r="M99" s="35"/>
      <c r="N99" s="35"/>
      <c r="O99" s="35"/>
      <c r="P99" s="35"/>
      <c r="Q99" s="27"/>
    </row>
    <row r="100" spans="2:17">
      <c r="B100" s="25"/>
      <c r="C100" s="37"/>
      <c r="D100" s="37"/>
      <c r="E100" s="37"/>
      <c r="F100" s="37"/>
      <c r="G100" s="37"/>
      <c r="H100" s="37"/>
      <c r="I100" s="37"/>
      <c r="J100" s="37"/>
      <c r="K100" s="37"/>
      <c r="L100" s="35"/>
      <c r="M100" s="35"/>
      <c r="N100" s="35"/>
      <c r="O100" s="35"/>
      <c r="P100" s="35"/>
      <c r="Q100" s="27"/>
    </row>
    <row r="101" spans="2:17">
      <c r="B101" s="25"/>
      <c r="C101" s="37"/>
      <c r="D101" s="37"/>
      <c r="E101" s="37"/>
      <c r="F101" s="37"/>
      <c r="G101" s="37"/>
      <c r="H101" s="37"/>
      <c r="I101" s="37"/>
      <c r="J101" s="37"/>
      <c r="K101" s="37"/>
      <c r="L101" s="35"/>
      <c r="M101" s="35"/>
      <c r="N101" s="35"/>
      <c r="O101" s="35"/>
      <c r="P101" s="35"/>
      <c r="Q101" s="27"/>
    </row>
    <row r="102" spans="2:17">
      <c r="B102" s="25"/>
      <c r="C102" s="37"/>
      <c r="D102" s="37"/>
      <c r="E102" s="37"/>
      <c r="F102" s="37"/>
      <c r="G102" s="37"/>
      <c r="H102" s="37"/>
      <c r="I102" s="37"/>
      <c r="J102" s="37"/>
      <c r="K102" s="37"/>
      <c r="L102" s="35"/>
      <c r="M102" s="35"/>
      <c r="N102" s="35"/>
      <c r="O102" s="35"/>
      <c r="P102" s="35"/>
      <c r="Q102" s="27"/>
    </row>
    <row r="103" spans="2:17">
      <c r="B103" s="25"/>
      <c r="C103" s="37"/>
      <c r="D103" s="37"/>
      <c r="E103" s="37"/>
      <c r="F103" s="37"/>
      <c r="G103" s="37"/>
      <c r="H103" s="37"/>
      <c r="I103" s="37"/>
      <c r="J103" s="37"/>
      <c r="K103" s="37"/>
      <c r="L103" s="35"/>
      <c r="M103" s="35"/>
      <c r="N103" s="35"/>
      <c r="O103" s="35"/>
      <c r="P103" s="35"/>
      <c r="Q103" s="27"/>
    </row>
    <row r="104" spans="2:17">
      <c r="B104" s="25"/>
      <c r="C104" s="37"/>
      <c r="D104" s="37"/>
      <c r="E104" s="37"/>
      <c r="F104" s="37"/>
      <c r="G104" s="37"/>
      <c r="H104" s="37"/>
      <c r="I104" s="37"/>
      <c r="J104" s="37"/>
      <c r="K104" s="37"/>
      <c r="L104" s="35"/>
      <c r="M104" s="35"/>
      <c r="N104" s="35"/>
      <c r="O104" s="35"/>
      <c r="P104" s="35"/>
      <c r="Q104" s="27"/>
    </row>
    <row r="105" spans="2:17">
      <c r="B105" s="25"/>
      <c r="C105" s="37"/>
      <c r="D105" s="37"/>
      <c r="E105" s="37"/>
      <c r="F105" s="37"/>
      <c r="G105" s="37"/>
      <c r="H105" s="37"/>
      <c r="I105" s="37"/>
      <c r="J105" s="37"/>
      <c r="K105" s="37"/>
      <c r="L105" s="35"/>
      <c r="M105" s="35"/>
      <c r="N105" s="35"/>
      <c r="O105" s="35"/>
      <c r="P105" s="35"/>
      <c r="Q105" s="27"/>
    </row>
    <row r="106" spans="2:17" ht="13.8" thickBo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3"/>
      <c r="M106" s="33"/>
      <c r="N106" s="33"/>
      <c r="O106" s="33"/>
      <c r="P106" s="33"/>
      <c r="Q106" s="34"/>
    </row>
    <row r="107" spans="2:17">
      <c r="C107" s="2"/>
      <c r="D107" s="2"/>
      <c r="E107" s="2"/>
      <c r="F107" s="2"/>
      <c r="G107" s="2"/>
      <c r="H107" s="2"/>
      <c r="I107" s="2"/>
      <c r="J107" s="2"/>
      <c r="K107" s="2"/>
    </row>
    <row r="108" spans="2:17">
      <c r="C108" s="2"/>
      <c r="D108" s="2"/>
      <c r="E108" s="2"/>
      <c r="F108" s="2"/>
      <c r="G108" s="2"/>
      <c r="H108" s="2"/>
      <c r="I108" s="2"/>
      <c r="J108" s="2"/>
      <c r="K108" s="2"/>
    </row>
    <row r="109" spans="2:17">
      <c r="C109" s="2"/>
      <c r="D109" s="2"/>
      <c r="E109" s="2"/>
      <c r="F109" s="2"/>
      <c r="G109" s="2"/>
      <c r="H109" s="2"/>
      <c r="I109" s="2"/>
      <c r="J109" s="2"/>
      <c r="K109" s="2"/>
    </row>
    <row r="110" spans="2:17">
      <c r="C110" s="2"/>
      <c r="D110" s="2"/>
      <c r="E110" s="2"/>
      <c r="F110" s="2"/>
      <c r="G110" s="2"/>
      <c r="H110" s="2"/>
      <c r="I110" s="2"/>
      <c r="J110" s="2"/>
      <c r="K110" s="2"/>
    </row>
    <row r="111" spans="2:17">
      <c r="C111" s="2"/>
      <c r="D111" s="2"/>
      <c r="E111" s="2"/>
      <c r="F111" s="2"/>
      <c r="G111" s="2"/>
      <c r="H111" s="2"/>
      <c r="I111" s="2"/>
      <c r="J111" s="2"/>
      <c r="K111" s="2"/>
    </row>
    <row r="112" spans="2:17">
      <c r="C112" s="2"/>
      <c r="D112" s="2"/>
      <c r="E112" s="2"/>
      <c r="F112" s="2"/>
      <c r="G112" s="2"/>
      <c r="H112" s="2"/>
      <c r="I112" s="2"/>
      <c r="J112" s="2"/>
      <c r="K112" s="2"/>
    </row>
    <row r="113" spans="3:11">
      <c r="C113" s="2"/>
      <c r="D113" s="2"/>
      <c r="E113" s="2"/>
      <c r="F113" s="2"/>
      <c r="G113" s="2"/>
      <c r="H113" s="2"/>
      <c r="I113" s="2"/>
      <c r="J113" s="2"/>
      <c r="K113" s="2"/>
    </row>
    <row r="114" spans="3:11">
      <c r="C114" s="2"/>
      <c r="D114" s="2"/>
      <c r="E114" s="2"/>
      <c r="F114" s="2"/>
      <c r="G114" s="2"/>
      <c r="H114" s="2"/>
      <c r="I114" s="2"/>
      <c r="J114" s="2"/>
      <c r="K114" s="2"/>
    </row>
    <row r="115" spans="3:11">
      <c r="C115" s="2"/>
      <c r="D115" s="2"/>
      <c r="E115" s="2"/>
      <c r="F115" s="2"/>
      <c r="G115" s="2"/>
      <c r="H115" s="2"/>
      <c r="I115" s="2"/>
      <c r="J115" s="2"/>
      <c r="K115" s="2"/>
    </row>
    <row r="116" spans="3:11">
      <c r="C116" s="2"/>
      <c r="D116" s="2"/>
      <c r="E116" s="2"/>
      <c r="F116" s="2"/>
      <c r="G116" s="2"/>
      <c r="H116" s="2"/>
      <c r="I116" s="2"/>
      <c r="J116" s="2"/>
      <c r="K116" s="2"/>
    </row>
    <row r="117" spans="3:11">
      <c r="C117" s="2"/>
      <c r="D117" s="2"/>
      <c r="E117" s="2"/>
      <c r="F117" s="2"/>
      <c r="G117" s="2"/>
      <c r="H117" s="2"/>
      <c r="I117" s="2"/>
      <c r="J117" s="2"/>
      <c r="K117" s="2"/>
    </row>
    <row r="118" spans="3:11">
      <c r="C118" s="2"/>
      <c r="D118" s="2"/>
      <c r="E118" s="2"/>
      <c r="F118" s="2"/>
      <c r="G118" s="2"/>
      <c r="H118" s="2"/>
      <c r="I118" s="2"/>
      <c r="J118" s="2"/>
      <c r="K118" s="2"/>
    </row>
    <row r="119" spans="3:11">
      <c r="C119" s="2"/>
      <c r="D119" s="2"/>
      <c r="E119" s="2"/>
      <c r="F119" s="2"/>
      <c r="G119" s="2"/>
      <c r="H119" s="2"/>
      <c r="I119" s="2"/>
      <c r="J119" s="2"/>
      <c r="K119" s="2"/>
    </row>
    <row r="120" spans="3:11">
      <c r="C120" s="2"/>
      <c r="D120" s="2"/>
      <c r="E120" s="2"/>
      <c r="F120" s="2"/>
      <c r="G120" s="2"/>
      <c r="H120" s="2"/>
      <c r="I120" s="2"/>
      <c r="J120" s="2"/>
      <c r="K120" s="2"/>
    </row>
    <row r="121" spans="3:11">
      <c r="C121" s="2"/>
      <c r="D121" s="2"/>
      <c r="E121" s="2"/>
      <c r="F121" s="2"/>
      <c r="G121" s="2"/>
      <c r="H121" s="2"/>
      <c r="I121" s="2"/>
      <c r="J121" s="2"/>
      <c r="K121" s="2"/>
    </row>
    <row r="122" spans="3:11">
      <c r="C122" s="2"/>
      <c r="D122" s="2"/>
      <c r="E122" s="2"/>
      <c r="F122" s="2"/>
      <c r="G122" s="2"/>
      <c r="H122" s="2"/>
      <c r="I122" s="2"/>
      <c r="J122" s="2"/>
      <c r="K122" s="2"/>
    </row>
    <row r="123" spans="3:11">
      <c r="C123" s="2"/>
      <c r="D123" s="2"/>
      <c r="E123" s="2"/>
      <c r="F123" s="2"/>
      <c r="G123" s="2"/>
      <c r="H123" s="2"/>
      <c r="I123" s="2"/>
      <c r="J123" s="2"/>
      <c r="K123" s="2"/>
    </row>
    <row r="124" spans="3:11">
      <c r="C124" s="2"/>
      <c r="D124" s="2"/>
      <c r="E124" s="2"/>
      <c r="F124" s="2"/>
      <c r="G124" s="2"/>
      <c r="H124" s="2"/>
      <c r="I124" s="2"/>
      <c r="J124" s="2"/>
      <c r="K124" s="2"/>
    </row>
    <row r="125" spans="3:11">
      <c r="C125" s="2"/>
      <c r="D125" s="2"/>
      <c r="E125" s="2"/>
      <c r="F125" s="2"/>
      <c r="G125" s="2"/>
      <c r="H125" s="2"/>
      <c r="I125" s="2"/>
      <c r="J125" s="2"/>
      <c r="K125" s="2"/>
    </row>
    <row r="126" spans="3:11">
      <c r="C126" s="2"/>
      <c r="D126" s="2"/>
      <c r="E126" s="2"/>
      <c r="F126" s="2"/>
      <c r="G126" s="2"/>
      <c r="H126" s="2"/>
      <c r="I126" s="2"/>
      <c r="J126" s="2"/>
      <c r="K126" s="2"/>
    </row>
    <row r="127" spans="3:11">
      <c r="C127" s="2"/>
      <c r="D127" s="2"/>
      <c r="E127" s="2"/>
      <c r="F127" s="2"/>
      <c r="G127" s="2"/>
      <c r="H127" s="2"/>
      <c r="I127" s="2"/>
      <c r="J127" s="2"/>
      <c r="K127" s="2"/>
    </row>
    <row r="128" spans="3:11">
      <c r="C128" s="2"/>
      <c r="D128" s="2"/>
      <c r="E128" s="2"/>
      <c r="F128" s="2"/>
      <c r="G128" s="2"/>
      <c r="H128" s="2"/>
      <c r="I128" s="2"/>
      <c r="J128" s="2"/>
      <c r="K128" s="2"/>
    </row>
    <row r="129" spans="3:11">
      <c r="C129" s="2"/>
      <c r="D129" s="2"/>
      <c r="E129" s="2"/>
      <c r="F129" s="2"/>
      <c r="G129" s="2"/>
      <c r="H129" s="2"/>
      <c r="I129" s="2"/>
      <c r="J129" s="2"/>
      <c r="K129" s="2"/>
    </row>
    <row r="130" spans="3:11">
      <c r="C130" s="2"/>
      <c r="D130" s="2"/>
      <c r="E130" s="2"/>
      <c r="F130" s="2"/>
      <c r="G130" s="2"/>
      <c r="H130" s="2"/>
      <c r="I130" s="2"/>
      <c r="J130" s="2"/>
      <c r="K130" s="2"/>
    </row>
    <row r="131" spans="3:11">
      <c r="C131" s="2"/>
      <c r="D131" s="2"/>
      <c r="E131" s="2"/>
      <c r="F131" s="2"/>
      <c r="G131" s="2"/>
      <c r="H131" s="2"/>
      <c r="I131" s="2"/>
      <c r="J131" s="2"/>
      <c r="K131" s="2"/>
    </row>
    <row r="132" spans="3:11">
      <c r="C132" s="2"/>
      <c r="D132" s="2"/>
      <c r="E132" s="2"/>
      <c r="F132" s="2"/>
      <c r="G132" s="2"/>
      <c r="H132" s="2"/>
      <c r="I132" s="2"/>
      <c r="J132" s="2"/>
      <c r="K132" s="2"/>
    </row>
    <row r="133" spans="3:11">
      <c r="C133" s="2"/>
      <c r="D133" s="2"/>
      <c r="E133" s="2"/>
      <c r="F133" s="2"/>
      <c r="G133" s="2"/>
      <c r="H133" s="2"/>
      <c r="I133" s="2"/>
      <c r="J133" s="2"/>
      <c r="K133" s="2"/>
    </row>
    <row r="134" spans="3:11">
      <c r="C134" s="2"/>
      <c r="D134" s="2"/>
      <c r="E134" s="2"/>
      <c r="F134" s="2"/>
      <c r="G134" s="2"/>
      <c r="H134" s="2"/>
      <c r="I134" s="2"/>
      <c r="J134" s="2"/>
      <c r="K134" s="2"/>
    </row>
    <row r="135" spans="3:11">
      <c r="C135" s="2"/>
      <c r="D135" s="2"/>
      <c r="E135" s="2"/>
      <c r="F135" s="2"/>
      <c r="G135" s="2"/>
      <c r="H135" s="2"/>
      <c r="I135" s="2"/>
      <c r="J135" s="2"/>
      <c r="K135" s="2"/>
    </row>
    <row r="136" spans="3:11">
      <c r="C136" s="2"/>
      <c r="D136" s="2"/>
      <c r="E136" s="2"/>
      <c r="F136" s="2"/>
      <c r="G136" s="2"/>
      <c r="H136" s="2"/>
      <c r="I136" s="2"/>
      <c r="J136" s="2"/>
      <c r="K136" s="2"/>
    </row>
    <row r="137" spans="3:11">
      <c r="C137" s="2"/>
      <c r="D137" s="2"/>
      <c r="E137" s="2"/>
      <c r="F137" s="2"/>
      <c r="G137" s="2"/>
      <c r="H137" s="2"/>
      <c r="I137" s="2"/>
      <c r="J137" s="2"/>
      <c r="K137" s="2"/>
    </row>
    <row r="138" spans="3:11">
      <c r="C138" s="2"/>
      <c r="D138" s="2"/>
      <c r="E138" s="2"/>
      <c r="F138" s="2"/>
      <c r="G138" s="2"/>
      <c r="H138" s="2"/>
      <c r="I138" s="2"/>
      <c r="J138" s="2"/>
      <c r="K138" s="2"/>
    </row>
    <row r="139" spans="3:11">
      <c r="C139" s="2"/>
      <c r="D139" s="2"/>
      <c r="E139" s="2"/>
      <c r="F139" s="2"/>
      <c r="G139" s="2"/>
      <c r="H139" s="2"/>
      <c r="I139" s="2"/>
      <c r="J139" s="2"/>
      <c r="K139" s="2"/>
    </row>
    <row r="140" spans="3:11">
      <c r="C140" s="2"/>
      <c r="D140" s="2"/>
      <c r="E140" s="2"/>
      <c r="F140" s="2"/>
      <c r="G140" s="2"/>
      <c r="H140" s="2"/>
      <c r="I140" s="2"/>
      <c r="J140" s="2"/>
      <c r="K140" s="2"/>
    </row>
    <row r="141" spans="3:11">
      <c r="C141" s="2"/>
      <c r="D141" s="2"/>
      <c r="E141" s="2"/>
      <c r="F141" s="2"/>
      <c r="G141" s="2"/>
      <c r="H141" s="2"/>
      <c r="I141" s="2"/>
      <c r="J141" s="2"/>
      <c r="K141" s="2"/>
    </row>
    <row r="142" spans="3:11">
      <c r="C142" s="2"/>
      <c r="D142" s="2"/>
      <c r="E142" s="2"/>
      <c r="F142" s="2"/>
      <c r="G142" s="2"/>
      <c r="H142" s="2"/>
      <c r="I142" s="2"/>
      <c r="J142" s="2"/>
      <c r="K142" s="2"/>
    </row>
    <row r="143" spans="3:11">
      <c r="C143" s="2"/>
      <c r="D143" s="2"/>
      <c r="E143" s="2"/>
      <c r="F143" s="2"/>
      <c r="G143" s="2"/>
      <c r="H143" s="2"/>
      <c r="I143" s="2"/>
      <c r="J143" s="2"/>
      <c r="K143" s="2"/>
    </row>
    <row r="144" spans="3:11">
      <c r="C144" s="2"/>
      <c r="D144" s="2"/>
      <c r="E144" s="2"/>
      <c r="F144" s="2"/>
      <c r="G144" s="2"/>
      <c r="H144" s="2"/>
      <c r="I144" s="2"/>
      <c r="J144" s="2"/>
      <c r="K144" s="2"/>
    </row>
    <row r="145" spans="3:11">
      <c r="C145" s="2"/>
      <c r="D145" s="2"/>
      <c r="E145" s="2"/>
      <c r="F145" s="2"/>
      <c r="G145" s="2"/>
      <c r="H145" s="2"/>
      <c r="I145" s="2"/>
      <c r="J145" s="2"/>
      <c r="K145" s="2"/>
    </row>
    <row r="146" spans="3:11">
      <c r="C146" s="2"/>
      <c r="D146" s="2"/>
      <c r="E146" s="2"/>
      <c r="F146" s="2"/>
      <c r="G146" s="2"/>
      <c r="H146" s="2"/>
      <c r="I146" s="2"/>
      <c r="J146" s="2"/>
      <c r="K146" s="2"/>
    </row>
    <row r="147" spans="3:11">
      <c r="C147" s="2"/>
      <c r="D147" s="2"/>
      <c r="E147" s="2"/>
      <c r="F147" s="2"/>
      <c r="G147" s="2"/>
      <c r="H147" s="2"/>
      <c r="I147" s="2"/>
      <c r="J147" s="2"/>
      <c r="K147" s="2"/>
    </row>
    <row r="148" spans="3:11">
      <c r="C148" s="2"/>
      <c r="D148" s="2"/>
      <c r="E148" s="2"/>
      <c r="F148" s="2"/>
      <c r="G148" s="2"/>
      <c r="H148" s="2"/>
      <c r="I148" s="2"/>
      <c r="J148" s="2"/>
      <c r="K148" s="2"/>
    </row>
    <row r="149" spans="3:11">
      <c r="C149" s="2"/>
      <c r="D149" s="2"/>
      <c r="E149" s="2"/>
      <c r="F149" s="2"/>
      <c r="G149" s="2"/>
      <c r="H149" s="2"/>
      <c r="I149" s="2"/>
      <c r="J149" s="2"/>
      <c r="K149" s="2"/>
    </row>
    <row r="150" spans="3:11">
      <c r="C150" s="2"/>
      <c r="D150" s="2"/>
      <c r="E150" s="2"/>
      <c r="F150" s="2"/>
      <c r="G150" s="2"/>
      <c r="H150" s="2"/>
      <c r="I150" s="2"/>
      <c r="J150" s="2"/>
      <c r="K150" s="2"/>
    </row>
    <row r="151" spans="3:11">
      <c r="C151" s="2"/>
      <c r="D151" s="2"/>
      <c r="E151" s="2"/>
      <c r="F151" s="2"/>
      <c r="G151" s="2"/>
      <c r="H151" s="2"/>
      <c r="I151" s="2"/>
      <c r="J151" s="2"/>
      <c r="K151" s="2"/>
    </row>
    <row r="152" spans="3:11">
      <c r="C152" s="2"/>
      <c r="D152" s="2"/>
      <c r="E152" s="2"/>
      <c r="F152" s="2"/>
      <c r="G152" s="2"/>
      <c r="H152" s="2"/>
      <c r="I152" s="2"/>
      <c r="J152" s="2"/>
      <c r="K152" s="2"/>
    </row>
    <row r="153" spans="3:11">
      <c r="C153" s="2"/>
      <c r="D153" s="2"/>
      <c r="E153" s="2"/>
      <c r="F153" s="2"/>
      <c r="G153" s="2"/>
      <c r="H153" s="2"/>
      <c r="I153" s="2"/>
      <c r="J153" s="2"/>
      <c r="K153" s="2"/>
    </row>
    <row r="154" spans="3:11">
      <c r="C154" s="2"/>
      <c r="D154" s="2"/>
      <c r="E154" s="2"/>
      <c r="F154" s="2"/>
      <c r="G154" s="2"/>
      <c r="H154" s="2"/>
      <c r="I154" s="2"/>
      <c r="J154" s="2"/>
      <c r="K154" s="2"/>
    </row>
    <row r="155" spans="3:11">
      <c r="C155" s="2"/>
      <c r="D155" s="2"/>
      <c r="E155" s="2"/>
      <c r="F155" s="2"/>
      <c r="G155" s="2"/>
      <c r="H155" s="2"/>
      <c r="I155" s="2"/>
      <c r="J155" s="2"/>
      <c r="K155" s="2"/>
    </row>
    <row r="156" spans="3:11">
      <c r="C156" s="2"/>
      <c r="D156" s="2"/>
      <c r="E156" s="2"/>
      <c r="F156" s="2"/>
      <c r="G156" s="2"/>
      <c r="H156" s="2"/>
      <c r="I156" s="2"/>
      <c r="J156" s="2"/>
      <c r="K156" s="2"/>
    </row>
    <row r="157" spans="3:11">
      <c r="C157" s="2"/>
      <c r="D157" s="2"/>
      <c r="E157" s="2"/>
      <c r="F157" s="2"/>
      <c r="G157" s="2"/>
      <c r="H157" s="2"/>
      <c r="I157" s="2"/>
      <c r="J157" s="2"/>
      <c r="K157" s="2"/>
    </row>
    <row r="158" spans="3:11">
      <c r="C158" s="2"/>
      <c r="D158" s="2"/>
      <c r="E158" s="2"/>
      <c r="F158" s="2"/>
      <c r="G158" s="2"/>
      <c r="H158" s="2"/>
      <c r="I158" s="2"/>
      <c r="J158" s="2"/>
      <c r="K158" s="2"/>
    </row>
    <row r="159" spans="3:11">
      <c r="C159" s="2"/>
      <c r="D159" s="2"/>
      <c r="E159" s="2"/>
      <c r="F159" s="2"/>
      <c r="G159" s="2"/>
      <c r="H159" s="2"/>
      <c r="I159" s="2"/>
      <c r="J159" s="2"/>
      <c r="K159" s="2"/>
    </row>
    <row r="160" spans="3:11">
      <c r="C160" s="2"/>
      <c r="D160" s="2"/>
      <c r="E160" s="2"/>
      <c r="F160" s="2"/>
      <c r="G160" s="2"/>
      <c r="H160" s="2"/>
      <c r="I160" s="2"/>
      <c r="J160" s="2"/>
      <c r="K160" s="2"/>
    </row>
    <row r="161" spans="3:11">
      <c r="C161" s="2"/>
      <c r="D161" s="2"/>
      <c r="E161" s="2"/>
      <c r="F161" s="2"/>
      <c r="G161" s="2"/>
      <c r="H161" s="2"/>
      <c r="I161" s="2"/>
      <c r="J161" s="2"/>
      <c r="K161" s="2"/>
    </row>
    <row r="162" spans="3:11">
      <c r="C162" s="2"/>
      <c r="D162" s="2"/>
      <c r="E162" s="2"/>
      <c r="F162" s="2"/>
      <c r="G162" s="2"/>
      <c r="H162" s="2"/>
      <c r="I162" s="2"/>
      <c r="J162" s="2"/>
      <c r="K162" s="2"/>
    </row>
    <row r="163" spans="3:11">
      <c r="C163" s="2"/>
      <c r="D163" s="2"/>
      <c r="E163" s="2"/>
      <c r="F163" s="2"/>
      <c r="G163" s="2"/>
      <c r="H163" s="2"/>
      <c r="I163" s="2"/>
      <c r="J163" s="2"/>
      <c r="K163" s="2"/>
    </row>
    <row r="164" spans="3:11">
      <c r="C164" s="2"/>
      <c r="D164" s="2"/>
      <c r="E164" s="2"/>
      <c r="F164" s="2"/>
      <c r="G164" s="2"/>
      <c r="H164" s="2"/>
      <c r="I164" s="2"/>
      <c r="J164" s="2"/>
      <c r="K164" s="2"/>
    </row>
    <row r="165" spans="3:11">
      <c r="C165" s="2"/>
      <c r="D165" s="2"/>
      <c r="E165" s="2"/>
      <c r="F165" s="2"/>
      <c r="G165" s="2"/>
      <c r="H165" s="2"/>
      <c r="I165" s="2"/>
      <c r="J165" s="2"/>
      <c r="K165" s="2"/>
    </row>
    <row r="166" spans="3:11">
      <c r="C166" s="2"/>
      <c r="D166" s="2"/>
      <c r="E166" s="2"/>
      <c r="F166" s="2"/>
      <c r="G166" s="2"/>
      <c r="H166" s="2"/>
      <c r="I166" s="2"/>
      <c r="J166" s="2"/>
      <c r="K166" s="2"/>
    </row>
    <row r="167" spans="3:11">
      <c r="C167" s="2"/>
      <c r="D167" s="2"/>
      <c r="E167" s="2"/>
      <c r="F167" s="2"/>
      <c r="G167" s="2"/>
      <c r="H167" s="2"/>
      <c r="I167" s="2"/>
      <c r="J167" s="2"/>
      <c r="K167" s="2"/>
    </row>
    <row r="168" spans="3:11">
      <c r="C168" s="2"/>
      <c r="D168" s="2"/>
      <c r="E168" s="2"/>
      <c r="F168" s="2"/>
      <c r="G168" s="2"/>
      <c r="H168" s="2"/>
      <c r="I168" s="2"/>
      <c r="J168" s="2"/>
      <c r="K168" s="2"/>
    </row>
    <row r="169" spans="3:11">
      <c r="C169" s="2"/>
      <c r="D169" s="2"/>
      <c r="E169" s="2"/>
      <c r="F169" s="2"/>
      <c r="G169" s="2"/>
      <c r="H169" s="2"/>
      <c r="I169" s="2"/>
      <c r="J169" s="2"/>
      <c r="K169" s="2"/>
    </row>
    <row r="170" spans="3:11">
      <c r="C170" s="2"/>
      <c r="D170" s="2"/>
      <c r="E170" s="2"/>
      <c r="F170" s="2"/>
      <c r="G170" s="2"/>
      <c r="H170" s="2"/>
      <c r="I170" s="2"/>
      <c r="J170" s="2"/>
      <c r="K170" s="2"/>
    </row>
    <row r="171" spans="3:11">
      <c r="C171" s="2"/>
      <c r="D171" s="2"/>
      <c r="E171" s="2"/>
      <c r="F171" s="2"/>
      <c r="G171" s="2"/>
      <c r="H171" s="2"/>
      <c r="I171" s="2"/>
      <c r="J171" s="2"/>
      <c r="K171" s="2"/>
    </row>
    <row r="172" spans="3:11">
      <c r="C172" s="2"/>
      <c r="D172" s="2"/>
      <c r="E172" s="2"/>
      <c r="F172" s="2"/>
      <c r="G172" s="2"/>
      <c r="H172" s="2"/>
      <c r="I172" s="2"/>
      <c r="J172" s="2"/>
      <c r="K172" s="2"/>
    </row>
    <row r="173" spans="3:11">
      <c r="C173" s="2"/>
      <c r="D173" s="2"/>
      <c r="E173" s="2"/>
      <c r="F173" s="2"/>
      <c r="G173" s="2"/>
      <c r="H173" s="2"/>
      <c r="I173" s="2"/>
      <c r="J173" s="2"/>
      <c r="K173" s="2"/>
    </row>
    <row r="174" spans="3:11">
      <c r="C174" s="2"/>
      <c r="D174" s="2"/>
      <c r="E174" s="2"/>
      <c r="F174" s="2"/>
      <c r="G174" s="2"/>
      <c r="H174" s="2"/>
      <c r="I174" s="2"/>
      <c r="J174" s="2"/>
      <c r="K174" s="2"/>
    </row>
    <row r="175" spans="3:11">
      <c r="C175" s="2"/>
      <c r="D175" s="2"/>
      <c r="E175" s="2"/>
      <c r="F175" s="2"/>
      <c r="G175" s="2"/>
      <c r="H175" s="2"/>
      <c r="I175" s="2"/>
      <c r="J175" s="2"/>
      <c r="K175" s="2"/>
    </row>
    <row r="176" spans="3:11">
      <c r="C176" s="2"/>
      <c r="D176" s="2"/>
      <c r="E176" s="2"/>
      <c r="F176" s="2"/>
      <c r="G176" s="2"/>
      <c r="H176" s="2"/>
      <c r="I176" s="2"/>
      <c r="J176" s="2"/>
      <c r="K176" s="2"/>
    </row>
    <row r="177" spans="3:11">
      <c r="C177" s="2"/>
      <c r="D177" s="2"/>
      <c r="E177" s="2"/>
      <c r="F177" s="2"/>
      <c r="G177" s="2"/>
      <c r="H177" s="2"/>
      <c r="I177" s="2"/>
      <c r="J177" s="2"/>
      <c r="K177" s="2"/>
    </row>
    <row r="178" spans="3:11">
      <c r="C178" s="2"/>
      <c r="D178" s="2"/>
      <c r="E178" s="2"/>
      <c r="F178" s="2"/>
      <c r="G178" s="2"/>
      <c r="H178" s="2"/>
      <c r="I178" s="2"/>
      <c r="J178" s="2"/>
      <c r="K178" s="2"/>
    </row>
    <row r="179" spans="3:11">
      <c r="C179" s="2"/>
      <c r="D179" s="2"/>
      <c r="E179" s="2"/>
      <c r="F179" s="2"/>
      <c r="G179" s="2"/>
      <c r="H179" s="2"/>
      <c r="I179" s="2"/>
      <c r="J179" s="2"/>
      <c r="K179" s="2"/>
    </row>
    <row r="180" spans="3:11">
      <c r="C180" s="2"/>
      <c r="D180" s="2"/>
      <c r="E180" s="2"/>
      <c r="F180" s="2"/>
      <c r="G180" s="2"/>
      <c r="H180" s="2"/>
      <c r="I180" s="2"/>
      <c r="J180" s="2"/>
      <c r="K180" s="2"/>
    </row>
    <row r="181" spans="3:11">
      <c r="C181" s="2"/>
      <c r="D181" s="2"/>
      <c r="E181" s="2"/>
      <c r="F181" s="2"/>
      <c r="G181" s="2"/>
      <c r="H181" s="2"/>
      <c r="I181" s="2"/>
      <c r="J181" s="2"/>
      <c r="K181" s="2"/>
    </row>
    <row r="182" spans="3:11">
      <c r="C182" s="2"/>
      <c r="D182" s="2"/>
      <c r="E182" s="2"/>
      <c r="F182" s="2"/>
      <c r="G182" s="2"/>
      <c r="H182" s="2"/>
      <c r="I182" s="2"/>
      <c r="J182" s="2"/>
      <c r="K182" s="2"/>
    </row>
    <row r="183" spans="3:11">
      <c r="C183" s="2"/>
      <c r="D183" s="2"/>
      <c r="E183" s="2"/>
      <c r="F183" s="2"/>
      <c r="G183" s="2"/>
      <c r="H183" s="2"/>
      <c r="I183" s="2"/>
      <c r="J183" s="2"/>
      <c r="K183" s="2"/>
    </row>
    <row r="184" spans="3:11">
      <c r="C184" s="2"/>
      <c r="D184" s="2"/>
      <c r="E184" s="2"/>
      <c r="F184" s="2"/>
      <c r="G184" s="2"/>
      <c r="H184" s="2"/>
      <c r="I184" s="2"/>
      <c r="J184" s="2"/>
      <c r="K184" s="2"/>
    </row>
    <row r="185" spans="3:11">
      <c r="C185" s="2"/>
      <c r="D185" s="2"/>
      <c r="E185" s="2"/>
      <c r="F185" s="2"/>
      <c r="G185" s="2"/>
      <c r="H185" s="2"/>
      <c r="I185" s="2"/>
      <c r="J185" s="2"/>
      <c r="K185" s="2"/>
    </row>
    <row r="186" spans="3:11">
      <c r="C186" s="2"/>
      <c r="D186" s="2"/>
      <c r="E186" s="2"/>
      <c r="F186" s="2"/>
      <c r="G186" s="2"/>
      <c r="H186" s="2"/>
      <c r="I186" s="2"/>
      <c r="J186" s="2"/>
      <c r="K186" s="2"/>
    </row>
    <row r="187" spans="3:11">
      <c r="C187" s="2"/>
      <c r="D187" s="2"/>
      <c r="E187" s="2"/>
      <c r="F187" s="2"/>
      <c r="G187" s="2"/>
      <c r="H187" s="2"/>
      <c r="I187" s="2"/>
      <c r="J187" s="2"/>
      <c r="K187" s="2"/>
    </row>
    <row r="188" spans="3:11">
      <c r="C188" s="2"/>
      <c r="D188" s="2"/>
      <c r="E188" s="2"/>
      <c r="F188" s="2"/>
      <c r="G188" s="2"/>
      <c r="H188" s="2"/>
      <c r="I188" s="2"/>
      <c r="J188" s="2"/>
      <c r="K188" s="2"/>
    </row>
    <row r="189" spans="3:11">
      <c r="C189" s="2"/>
      <c r="D189" s="2"/>
      <c r="E189" s="2"/>
      <c r="F189" s="2"/>
      <c r="G189" s="2"/>
      <c r="H189" s="2"/>
      <c r="I189" s="2"/>
      <c r="J189" s="2"/>
      <c r="K189" s="2"/>
    </row>
    <row r="190" spans="3:11">
      <c r="C190" s="2"/>
      <c r="D190" s="2"/>
      <c r="E190" s="2"/>
      <c r="F190" s="2"/>
      <c r="G190" s="2"/>
      <c r="H190" s="2"/>
      <c r="I190" s="2"/>
      <c r="J190" s="2"/>
      <c r="K190" s="2"/>
    </row>
    <row r="191" spans="3:11">
      <c r="C191" s="2"/>
      <c r="D191" s="2"/>
      <c r="E191" s="2"/>
      <c r="F191" s="2"/>
      <c r="G191" s="2"/>
      <c r="H191" s="2"/>
      <c r="I191" s="2"/>
      <c r="J191" s="2"/>
      <c r="K191" s="2"/>
    </row>
    <row r="192" spans="3:11">
      <c r="C192" s="2"/>
      <c r="D192" s="2"/>
      <c r="E192" s="2"/>
      <c r="F192" s="2"/>
      <c r="G192" s="2"/>
      <c r="H192" s="2"/>
      <c r="I192" s="2"/>
      <c r="J192" s="2"/>
      <c r="K192" s="2"/>
    </row>
    <row r="193" spans="3:11">
      <c r="C193" s="2"/>
      <c r="D193" s="2"/>
      <c r="E193" s="2"/>
      <c r="F193" s="2"/>
      <c r="G193" s="2"/>
      <c r="H193" s="2"/>
      <c r="I193" s="2"/>
      <c r="J193" s="2"/>
      <c r="K193" s="2"/>
    </row>
    <row r="194" spans="3:11">
      <c r="C194" s="2"/>
      <c r="D194" s="2"/>
      <c r="E194" s="2"/>
      <c r="F194" s="2"/>
      <c r="G194" s="2"/>
      <c r="H194" s="2"/>
      <c r="I194" s="2"/>
      <c r="J194" s="2"/>
      <c r="K194" s="2"/>
    </row>
    <row r="195" spans="3:11">
      <c r="C195" s="2"/>
      <c r="D195" s="2"/>
      <c r="E195" s="2"/>
      <c r="F195" s="2"/>
      <c r="G195" s="2"/>
      <c r="H195" s="2"/>
      <c r="I195" s="2"/>
      <c r="J195" s="2"/>
      <c r="K195" s="2"/>
    </row>
    <row r="196" spans="3:11">
      <c r="C196" s="2"/>
      <c r="D196" s="2"/>
      <c r="E196" s="2"/>
      <c r="F196" s="2"/>
      <c r="G196" s="2"/>
      <c r="H196" s="2"/>
      <c r="I196" s="2"/>
      <c r="J196" s="2"/>
      <c r="K196" s="2"/>
    </row>
  </sheetData>
  <mergeCells count="15">
    <mergeCell ref="B19:Q19"/>
    <mergeCell ref="C15:J15"/>
    <mergeCell ref="K15:M15"/>
    <mergeCell ref="N15:P15"/>
    <mergeCell ref="B17:Q17"/>
    <mergeCell ref="B18:Q18"/>
    <mergeCell ref="C12:J12"/>
    <mergeCell ref="C13:J13"/>
    <mergeCell ref="C14:J14"/>
    <mergeCell ref="B5:Q5"/>
    <mergeCell ref="B6:Q6"/>
    <mergeCell ref="B7:Q7"/>
    <mergeCell ref="K9:M9"/>
    <mergeCell ref="N9:P9"/>
    <mergeCell ref="C11:J11"/>
  </mergeCells>
  <hyperlinks>
    <hyperlink ref="B18:Q18" r:id="rId1" display="Launch the tutorial"/>
  </hyperlinks>
  <pageMargins left="0.78740157499999996" right="0.78740157499999996" top="0.984251969" bottom="0.984251969" header="0.4921259845" footer="0.4921259845"/>
  <pageSetup paperSize="9" scale="57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4:AR147"/>
  <sheetViews>
    <sheetView zoomScaleNormal="100" zoomScaleSheetLayoutView="115" workbookViewId="0">
      <selection activeCell="B17" sqref="B17:Q17"/>
    </sheetView>
  </sheetViews>
  <sheetFormatPr defaultColWidth="11.44140625" defaultRowHeight="13.2"/>
  <cols>
    <col min="1" max="1" width="3.109375" customWidth="1"/>
    <col min="2" max="2" width="5.33203125" customWidth="1"/>
    <col min="3" max="11" width="9.88671875" style="1" customWidth="1"/>
    <col min="12" max="23" width="9.88671875" customWidth="1"/>
    <col min="24" max="24" width="10.5546875" customWidth="1"/>
    <col min="25" max="38" width="9.88671875" customWidth="1"/>
    <col min="39" max="65" width="16.44140625" customWidth="1"/>
    <col min="66" max="101" width="26" customWidth="1"/>
    <col min="102" max="151" width="1.5546875" customWidth="1"/>
  </cols>
  <sheetData>
    <row r="4" spans="2:17" ht="13.8" thickBot="1"/>
    <row r="5" spans="2:17" ht="13.8" thickBot="1">
      <c r="B5" s="382" t="s">
        <v>281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4"/>
    </row>
    <row r="6" spans="2:17" ht="28.5" customHeight="1" thickBot="1"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9"/>
    </row>
    <row r="7" spans="2:17" ht="25.5" customHeight="1" thickBot="1">
      <c r="B7" s="394" t="s">
        <v>282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6"/>
    </row>
    <row r="8" spans="2:17" ht="12.75" customHeight="1" thickBo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3"/>
      <c r="P8" s="23"/>
      <c r="Q8" s="24"/>
    </row>
    <row r="9" spans="2:17" ht="25.5" customHeight="1" thickBot="1">
      <c r="B9" s="25"/>
      <c r="C9" s="26"/>
      <c r="D9" s="26"/>
      <c r="E9" s="26"/>
      <c r="F9" s="26"/>
      <c r="G9" s="26"/>
      <c r="H9" s="26"/>
      <c r="I9" s="26"/>
      <c r="J9" s="26"/>
      <c r="K9" s="406" t="s">
        <v>284</v>
      </c>
      <c r="L9" s="407"/>
      <c r="M9" s="408"/>
      <c r="N9" s="409" t="s">
        <v>285</v>
      </c>
      <c r="O9" s="410"/>
      <c r="P9" s="411"/>
      <c r="Q9" s="27"/>
    </row>
    <row r="10" spans="2:17" s="1" customFormat="1" ht="31.2" thickBot="1">
      <c r="B10" s="28"/>
      <c r="C10" s="29"/>
      <c r="D10" s="29"/>
      <c r="E10" s="29"/>
      <c r="F10" s="29"/>
      <c r="G10" s="29"/>
      <c r="H10" s="29"/>
      <c r="I10" s="29"/>
      <c r="J10" s="29"/>
      <c r="K10" s="15" t="s">
        <v>286</v>
      </c>
      <c r="L10" s="16" t="s">
        <v>287</v>
      </c>
      <c r="M10" s="17" t="s">
        <v>288</v>
      </c>
      <c r="N10" s="18" t="s">
        <v>286</v>
      </c>
      <c r="O10" s="19" t="s">
        <v>287</v>
      </c>
      <c r="P10" s="20" t="s">
        <v>288</v>
      </c>
      <c r="Q10" s="30"/>
    </row>
    <row r="11" spans="2:17">
      <c r="B11" s="25"/>
      <c r="C11" s="378" t="s">
        <v>369</v>
      </c>
      <c r="D11" s="412"/>
      <c r="E11" s="412"/>
      <c r="F11" s="412"/>
      <c r="G11" s="412"/>
      <c r="H11" s="412"/>
      <c r="I11" s="412"/>
      <c r="J11" s="413"/>
      <c r="K11" s="201"/>
      <c r="L11" s="5"/>
      <c r="M11" s="6"/>
      <c r="N11" s="4"/>
      <c r="O11" s="5"/>
      <c r="P11" s="6"/>
      <c r="Q11" s="27"/>
    </row>
    <row r="12" spans="2:17">
      <c r="B12" s="25"/>
      <c r="C12" s="414" t="s">
        <v>367</v>
      </c>
      <c r="D12" s="415"/>
      <c r="E12" s="415"/>
      <c r="F12" s="415"/>
      <c r="G12" s="415"/>
      <c r="H12" s="415"/>
      <c r="I12" s="415"/>
      <c r="J12" s="416"/>
      <c r="K12" s="7"/>
      <c r="L12" s="202"/>
      <c r="M12" s="9"/>
      <c r="N12" s="10"/>
      <c r="O12" s="11"/>
      <c r="P12" s="9"/>
      <c r="Q12" s="27"/>
    </row>
    <row r="13" spans="2:17" ht="13.8" thickBot="1">
      <c r="B13" s="25"/>
      <c r="C13" s="414" t="s">
        <v>368</v>
      </c>
      <c r="D13" s="415"/>
      <c r="E13" s="415"/>
      <c r="F13" s="415"/>
      <c r="G13" s="415"/>
      <c r="H13" s="415"/>
      <c r="I13" s="415"/>
      <c r="J13" s="416"/>
      <c r="K13" s="7"/>
      <c r="L13" s="202"/>
      <c r="M13" s="203"/>
      <c r="N13" s="10"/>
      <c r="O13" s="11"/>
      <c r="P13" s="9"/>
      <c r="Q13" s="27"/>
    </row>
    <row r="14" spans="2:17" ht="13.8" thickBot="1">
      <c r="B14" s="25"/>
      <c r="C14" s="403" t="s">
        <v>289</v>
      </c>
      <c r="D14" s="404"/>
      <c r="E14" s="404"/>
      <c r="F14" s="404"/>
      <c r="G14" s="404"/>
      <c r="H14" s="404"/>
      <c r="I14" s="404"/>
      <c r="J14" s="405"/>
      <c r="K14" s="423">
        <f>(3*COUNTIF(K11:K13,"x")+COUNTIF(L11:L13,"x"))/COUNTA(C11:C13)</f>
        <v>0</v>
      </c>
      <c r="L14" s="424"/>
      <c r="M14" s="425"/>
      <c r="N14" s="423">
        <f>(3*COUNTIF(N11:N13,"x")+COUNTIF(O11:O13,"x"))/COUNTA(C11:C13)</f>
        <v>0</v>
      </c>
      <c r="O14" s="424"/>
      <c r="P14" s="425"/>
      <c r="Q14" s="27"/>
    </row>
    <row r="15" spans="2:17" ht="13.8" thickBo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3"/>
      <c r="N15" s="33"/>
      <c r="O15" s="33"/>
      <c r="P15" s="33"/>
      <c r="Q15" s="34"/>
    </row>
    <row r="16" spans="2:17" ht="13.8" thickBot="1">
      <c r="B16" s="382" t="s">
        <v>290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4"/>
    </row>
    <row r="17" spans="2:44" ht="18" customHeight="1" thickBot="1">
      <c r="B17" s="426" t="s">
        <v>291</v>
      </c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8"/>
    </row>
    <row r="18" spans="2:44" ht="13.8" thickBot="1">
      <c r="B18" s="429" t="s">
        <v>292</v>
      </c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1"/>
    </row>
    <row r="19" spans="2:44">
      <c r="B19" s="21"/>
      <c r="C19" s="55"/>
      <c r="D19" s="55"/>
      <c r="E19" s="36"/>
      <c r="F19" s="55"/>
      <c r="G19" s="55"/>
      <c r="H19" s="55"/>
      <c r="I19" s="55"/>
      <c r="J19" s="55"/>
      <c r="K19" s="55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4"/>
    </row>
    <row r="20" spans="2:44">
      <c r="B20" s="25"/>
      <c r="C20" s="63"/>
      <c r="D20" s="64"/>
      <c r="E20" s="64"/>
      <c r="F20" s="64"/>
      <c r="G20" s="64"/>
      <c r="H20" s="64"/>
      <c r="I20" s="64"/>
      <c r="J20" s="64"/>
      <c r="K20" s="65"/>
      <c r="L20" s="65"/>
      <c r="M20" s="65"/>
      <c r="N20" s="65"/>
      <c r="O20" s="88"/>
      <c r="P20" s="71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27"/>
    </row>
    <row r="21" spans="2:44" ht="30.6">
      <c r="B21" s="25"/>
      <c r="C21" s="132" t="s">
        <v>10</v>
      </c>
      <c r="D21" s="131" t="s">
        <v>11</v>
      </c>
      <c r="E21" s="132" t="s">
        <v>209</v>
      </c>
      <c r="F21" s="132" t="s">
        <v>210</v>
      </c>
      <c r="G21" s="132" t="s">
        <v>12</v>
      </c>
      <c r="H21" s="132" t="s">
        <v>13</v>
      </c>
      <c r="I21" s="132" t="s">
        <v>15</v>
      </c>
      <c r="J21" s="132" t="s">
        <v>16</v>
      </c>
      <c r="K21" s="132" t="s">
        <v>14</v>
      </c>
      <c r="L21" s="132" t="s">
        <v>15</v>
      </c>
      <c r="M21" s="132" t="s">
        <v>16</v>
      </c>
      <c r="N21" s="132" t="s">
        <v>211</v>
      </c>
      <c r="O21" s="132" t="s">
        <v>15</v>
      </c>
      <c r="P21" s="132" t="s">
        <v>16</v>
      </c>
      <c r="Q21" s="132" t="s">
        <v>17</v>
      </c>
      <c r="R21" s="132" t="s">
        <v>18</v>
      </c>
      <c r="S21" s="131" t="s">
        <v>19</v>
      </c>
      <c r="T21" s="131" t="s">
        <v>20</v>
      </c>
      <c r="U21" s="131" t="s">
        <v>21</v>
      </c>
      <c r="V21" s="131" t="s">
        <v>22</v>
      </c>
      <c r="W21" s="131" t="s">
        <v>23</v>
      </c>
      <c r="X21" s="131" t="s">
        <v>24</v>
      </c>
      <c r="Y21" s="131" t="s">
        <v>25</v>
      </c>
      <c r="Z21" s="131" t="s">
        <v>212</v>
      </c>
      <c r="AA21" s="131" t="s">
        <v>213</v>
      </c>
      <c r="AB21" s="93"/>
      <c r="AC21" s="93"/>
      <c r="AD21" s="93"/>
      <c r="AE21" s="35"/>
      <c r="AF21" s="35"/>
      <c r="AG21" s="35"/>
      <c r="AH21" s="35"/>
      <c r="AI21" s="35"/>
      <c r="AJ21" s="35"/>
      <c r="AK21" s="35"/>
      <c r="AL21" s="27"/>
      <c r="AM21" s="35"/>
      <c r="AN21" s="35"/>
      <c r="AO21" s="35"/>
      <c r="AP21" s="35"/>
      <c r="AQ21" s="35"/>
      <c r="AR21" s="27"/>
    </row>
    <row r="22" spans="2:44" ht="21">
      <c r="B22" s="25"/>
      <c r="C22" s="133">
        <v>1195</v>
      </c>
      <c r="D22" s="134" t="s">
        <v>58</v>
      </c>
      <c r="E22" s="130">
        <v>10</v>
      </c>
      <c r="F22" s="130" t="s">
        <v>59</v>
      </c>
      <c r="G22" s="130">
        <v>10</v>
      </c>
      <c r="H22" s="130" t="s">
        <v>59</v>
      </c>
      <c r="I22" s="130">
        <v>0</v>
      </c>
      <c r="J22" s="130">
        <v>0</v>
      </c>
      <c r="K22" s="130" t="s">
        <v>59</v>
      </c>
      <c r="L22" s="130">
        <v>0</v>
      </c>
      <c r="M22" s="130">
        <v>0</v>
      </c>
      <c r="N22" s="130" t="s">
        <v>59</v>
      </c>
      <c r="O22" s="130">
        <v>0</v>
      </c>
      <c r="P22" s="130">
        <v>0</v>
      </c>
      <c r="Q22" s="130">
        <v>0</v>
      </c>
      <c r="R22" s="130">
        <v>384</v>
      </c>
      <c r="S22" s="129" t="s">
        <v>29</v>
      </c>
      <c r="T22" s="129" t="s">
        <v>30</v>
      </c>
      <c r="U22" s="129" t="s">
        <v>60</v>
      </c>
      <c r="V22" s="129" t="s">
        <v>61</v>
      </c>
      <c r="W22" s="129" t="s">
        <v>62</v>
      </c>
      <c r="X22" s="129" t="s">
        <v>63</v>
      </c>
      <c r="Y22" s="129" t="s">
        <v>50</v>
      </c>
      <c r="Z22" s="129" t="s">
        <v>60</v>
      </c>
      <c r="AA22" s="129" t="s">
        <v>61</v>
      </c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27"/>
      <c r="AM22" s="35"/>
      <c r="AN22" s="35"/>
      <c r="AO22" s="35"/>
      <c r="AP22" s="35"/>
      <c r="AQ22" s="35"/>
      <c r="AR22" s="27"/>
    </row>
    <row r="23" spans="2:44" ht="31.2">
      <c r="B23" s="25"/>
      <c r="C23" s="133">
        <v>6948</v>
      </c>
      <c r="D23" s="134" t="s">
        <v>91</v>
      </c>
      <c r="E23" s="130">
        <v>10</v>
      </c>
      <c r="F23" s="130" t="s">
        <v>59</v>
      </c>
      <c r="G23" s="130">
        <v>10</v>
      </c>
      <c r="H23" s="130" t="s">
        <v>59</v>
      </c>
      <c r="I23" s="130">
        <v>0</v>
      </c>
      <c r="J23" s="130">
        <v>0</v>
      </c>
      <c r="K23" s="130" t="s">
        <v>59</v>
      </c>
      <c r="L23" s="130">
        <v>0</v>
      </c>
      <c r="M23" s="130">
        <v>0</v>
      </c>
      <c r="N23" s="130" t="s">
        <v>59</v>
      </c>
      <c r="O23" s="130">
        <v>0</v>
      </c>
      <c r="P23" s="130">
        <v>0</v>
      </c>
      <c r="Q23" s="130">
        <v>443</v>
      </c>
      <c r="R23" s="130">
        <v>1021</v>
      </c>
      <c r="S23" s="129" t="s">
        <v>92</v>
      </c>
      <c r="T23" s="129" t="s">
        <v>30</v>
      </c>
      <c r="U23" s="129" t="s">
        <v>93</v>
      </c>
      <c r="V23" s="129" t="s">
        <v>79</v>
      </c>
      <c r="W23" s="129" t="s">
        <v>80</v>
      </c>
      <c r="X23" s="129" t="s">
        <v>94</v>
      </c>
      <c r="Y23" s="129" t="s">
        <v>70</v>
      </c>
      <c r="Z23" s="129" t="s">
        <v>93</v>
      </c>
      <c r="AA23" s="129" t="s">
        <v>79</v>
      </c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27"/>
      <c r="AM23" s="35"/>
      <c r="AN23" s="35"/>
      <c r="AO23" s="35"/>
      <c r="AP23" s="35"/>
      <c r="AQ23" s="35"/>
      <c r="AR23" s="27"/>
    </row>
    <row r="24" spans="2:44" ht="31.2">
      <c r="B24" s="25"/>
      <c r="C24" s="133">
        <v>563</v>
      </c>
      <c r="D24" s="134" t="s">
        <v>96</v>
      </c>
      <c r="E24" s="130">
        <v>10</v>
      </c>
      <c r="F24" s="130" t="s">
        <v>59</v>
      </c>
      <c r="G24" s="130">
        <v>10</v>
      </c>
      <c r="H24" s="130" t="s">
        <v>59</v>
      </c>
      <c r="I24" s="130">
        <v>0</v>
      </c>
      <c r="J24" s="130">
        <v>0</v>
      </c>
      <c r="K24" s="130" t="s">
        <v>59</v>
      </c>
      <c r="L24" s="130">
        <v>0</v>
      </c>
      <c r="M24" s="130">
        <v>0</v>
      </c>
      <c r="N24" s="130" t="s">
        <v>59</v>
      </c>
      <c r="O24" s="130">
        <v>0</v>
      </c>
      <c r="P24" s="130">
        <v>0</v>
      </c>
      <c r="Q24" s="130">
        <v>696</v>
      </c>
      <c r="R24" s="130">
        <v>696</v>
      </c>
      <c r="S24" s="129" t="s">
        <v>97</v>
      </c>
      <c r="T24" s="129" t="s">
        <v>30</v>
      </c>
      <c r="U24" s="129" t="s">
        <v>93</v>
      </c>
      <c r="V24" s="129" t="s">
        <v>79</v>
      </c>
      <c r="W24" s="129" t="s">
        <v>87</v>
      </c>
      <c r="X24" s="129" t="s">
        <v>94</v>
      </c>
      <c r="Y24" s="129" t="s">
        <v>70</v>
      </c>
      <c r="Z24" s="129" t="s">
        <v>93</v>
      </c>
      <c r="AA24" s="129" t="s">
        <v>79</v>
      </c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27"/>
      <c r="AM24" s="35"/>
      <c r="AN24" s="35"/>
      <c r="AO24" s="35"/>
      <c r="AP24" s="35"/>
      <c r="AQ24" s="35"/>
      <c r="AR24" s="27"/>
    </row>
    <row r="25" spans="2:44" ht="21">
      <c r="B25" s="25"/>
      <c r="C25" s="133">
        <v>614</v>
      </c>
      <c r="D25" s="134" t="s">
        <v>132</v>
      </c>
      <c r="E25" s="130">
        <v>10</v>
      </c>
      <c r="F25" s="130" t="s">
        <v>59</v>
      </c>
      <c r="G25" s="130">
        <v>10</v>
      </c>
      <c r="H25" s="130" t="s">
        <v>59</v>
      </c>
      <c r="I25" s="130">
        <v>0</v>
      </c>
      <c r="J25" s="130">
        <v>0</v>
      </c>
      <c r="K25" s="130" t="s">
        <v>59</v>
      </c>
      <c r="L25" s="130">
        <v>0</v>
      </c>
      <c r="M25" s="130">
        <v>0</v>
      </c>
      <c r="N25" s="130" t="s">
        <v>59</v>
      </c>
      <c r="O25" s="130">
        <v>0</v>
      </c>
      <c r="P25" s="130">
        <v>0</v>
      </c>
      <c r="Q25" s="130">
        <v>0</v>
      </c>
      <c r="R25" s="130">
        <v>139</v>
      </c>
      <c r="S25" s="129" t="s">
        <v>39</v>
      </c>
      <c r="T25" s="129" t="s">
        <v>30</v>
      </c>
      <c r="U25" s="129" t="s">
        <v>133</v>
      </c>
      <c r="V25" s="129" t="s">
        <v>61</v>
      </c>
      <c r="W25" s="129" t="s">
        <v>62</v>
      </c>
      <c r="X25" s="129" t="s">
        <v>134</v>
      </c>
      <c r="Y25" s="129" t="s">
        <v>35</v>
      </c>
      <c r="Z25" s="129" t="s">
        <v>133</v>
      </c>
      <c r="AA25" s="129" t="s">
        <v>61</v>
      </c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27"/>
      <c r="AM25" s="35"/>
      <c r="AN25" s="35"/>
      <c r="AO25" s="35"/>
      <c r="AP25" s="35"/>
      <c r="AQ25" s="35"/>
      <c r="AR25" s="27"/>
    </row>
    <row r="26" spans="2:44" ht="21">
      <c r="B26" s="25"/>
      <c r="C26" s="133">
        <v>3703</v>
      </c>
      <c r="D26" s="134" t="s">
        <v>144</v>
      </c>
      <c r="E26" s="130">
        <v>10</v>
      </c>
      <c r="F26" s="130" t="s">
        <v>59</v>
      </c>
      <c r="G26" s="130">
        <v>10</v>
      </c>
      <c r="H26" s="130" t="s">
        <v>59</v>
      </c>
      <c r="I26" s="130">
        <v>0</v>
      </c>
      <c r="J26" s="130">
        <v>0</v>
      </c>
      <c r="K26" s="130" t="s">
        <v>59</v>
      </c>
      <c r="L26" s="130">
        <v>0</v>
      </c>
      <c r="M26" s="130">
        <v>0</v>
      </c>
      <c r="N26" s="130" t="s">
        <v>59</v>
      </c>
      <c r="O26" s="130">
        <v>0</v>
      </c>
      <c r="P26" s="130">
        <v>0</v>
      </c>
      <c r="Q26" s="130">
        <v>0</v>
      </c>
      <c r="R26" s="130">
        <v>290</v>
      </c>
      <c r="S26" s="129" t="s">
        <v>39</v>
      </c>
      <c r="T26" s="129" t="s">
        <v>30</v>
      </c>
      <c r="U26" s="129" t="s">
        <v>31</v>
      </c>
      <c r="V26" s="129" t="s">
        <v>32</v>
      </c>
      <c r="W26" s="129" t="s">
        <v>33</v>
      </c>
      <c r="X26" s="129" t="s">
        <v>34</v>
      </c>
      <c r="Y26" s="129" t="s">
        <v>35</v>
      </c>
      <c r="Z26" s="129" t="s">
        <v>31</v>
      </c>
      <c r="AA26" s="129" t="s">
        <v>32</v>
      </c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27"/>
      <c r="AM26" s="35"/>
      <c r="AN26" s="35"/>
      <c r="AO26" s="35"/>
      <c r="AP26" s="35"/>
      <c r="AQ26" s="35"/>
      <c r="AR26" s="27"/>
    </row>
    <row r="27" spans="2:44" ht="31.2">
      <c r="B27" s="25"/>
      <c r="C27" s="133">
        <v>2332</v>
      </c>
      <c r="D27" s="134" t="s">
        <v>146</v>
      </c>
      <c r="E27" s="130">
        <v>10</v>
      </c>
      <c r="F27" s="130" t="s">
        <v>59</v>
      </c>
      <c r="G27" s="130">
        <v>10</v>
      </c>
      <c r="H27" s="130" t="s">
        <v>59</v>
      </c>
      <c r="I27" s="130">
        <v>0</v>
      </c>
      <c r="J27" s="130">
        <v>0</v>
      </c>
      <c r="K27" s="130" t="s">
        <v>59</v>
      </c>
      <c r="L27" s="130">
        <v>0</v>
      </c>
      <c r="M27" s="130">
        <v>0</v>
      </c>
      <c r="N27" s="130" t="s">
        <v>59</v>
      </c>
      <c r="O27" s="130">
        <v>0</v>
      </c>
      <c r="P27" s="130">
        <v>0</v>
      </c>
      <c r="Q27" s="130">
        <v>0</v>
      </c>
      <c r="R27" s="130">
        <v>84</v>
      </c>
      <c r="S27" s="129" t="s">
        <v>39</v>
      </c>
      <c r="T27" s="129" t="s">
        <v>30</v>
      </c>
      <c r="U27" s="129" t="s">
        <v>147</v>
      </c>
      <c r="V27" s="129" t="s">
        <v>48</v>
      </c>
      <c r="W27" s="129" t="s">
        <v>49</v>
      </c>
      <c r="X27" s="129" t="s">
        <v>148</v>
      </c>
      <c r="Y27" s="129" t="s">
        <v>50</v>
      </c>
      <c r="Z27" s="129" t="s">
        <v>147</v>
      </c>
      <c r="AA27" s="129" t="s">
        <v>48</v>
      </c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27"/>
      <c r="AM27" s="35"/>
      <c r="AN27" s="35"/>
      <c r="AO27" s="35"/>
      <c r="AP27" s="35"/>
      <c r="AQ27" s="35"/>
      <c r="AR27" s="27"/>
    </row>
    <row r="28" spans="2:44" ht="21">
      <c r="B28" s="25"/>
      <c r="C28" s="133">
        <v>1207</v>
      </c>
      <c r="D28" s="134" t="s">
        <v>190</v>
      </c>
      <c r="E28" s="130">
        <v>10</v>
      </c>
      <c r="F28" s="130" t="s">
        <v>59</v>
      </c>
      <c r="G28" s="130">
        <v>10</v>
      </c>
      <c r="H28" s="130" t="s">
        <v>59</v>
      </c>
      <c r="I28" s="130">
        <v>0</v>
      </c>
      <c r="J28" s="130">
        <v>0</v>
      </c>
      <c r="K28" s="130" t="s">
        <v>59</v>
      </c>
      <c r="L28" s="130">
        <v>0</v>
      </c>
      <c r="M28" s="130">
        <v>0</v>
      </c>
      <c r="N28" s="130" t="s">
        <v>59</v>
      </c>
      <c r="O28" s="130">
        <v>0</v>
      </c>
      <c r="P28" s="130">
        <v>0</v>
      </c>
      <c r="Q28" s="130">
        <v>0</v>
      </c>
      <c r="R28" s="130">
        <v>141</v>
      </c>
      <c r="S28" s="129" t="s">
        <v>29</v>
      </c>
      <c r="T28" s="129" t="s">
        <v>30</v>
      </c>
      <c r="U28" s="129" t="s">
        <v>112</v>
      </c>
      <c r="V28" s="129" t="s">
        <v>79</v>
      </c>
      <c r="W28" s="129" t="s">
        <v>87</v>
      </c>
      <c r="X28" s="129" t="s">
        <v>191</v>
      </c>
      <c r="Y28" s="129" t="s">
        <v>44</v>
      </c>
      <c r="Z28" s="129" t="s">
        <v>112</v>
      </c>
      <c r="AA28" s="129" t="s">
        <v>79</v>
      </c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27"/>
      <c r="AM28" s="35"/>
      <c r="AN28" s="35"/>
      <c r="AO28" s="35"/>
      <c r="AP28" s="35"/>
      <c r="AQ28" s="35"/>
      <c r="AR28" s="27"/>
    </row>
    <row r="29" spans="2:44" ht="31.2">
      <c r="B29" s="25"/>
      <c r="C29" s="133">
        <v>2801</v>
      </c>
      <c r="D29" s="134" t="s">
        <v>103</v>
      </c>
      <c r="E29" s="130">
        <v>9</v>
      </c>
      <c r="F29" s="130" t="s">
        <v>77</v>
      </c>
      <c r="G29" s="130">
        <v>10</v>
      </c>
      <c r="H29" s="130" t="s">
        <v>59</v>
      </c>
      <c r="I29" s="130">
        <v>1</v>
      </c>
      <c r="J29" s="130">
        <v>1</v>
      </c>
      <c r="K29" s="130" t="s">
        <v>59</v>
      </c>
      <c r="L29" s="130">
        <v>1</v>
      </c>
      <c r="M29" s="130">
        <v>1</v>
      </c>
      <c r="N29" s="130" t="s">
        <v>59</v>
      </c>
      <c r="O29" s="130">
        <v>1</v>
      </c>
      <c r="P29" s="130">
        <v>1</v>
      </c>
      <c r="Q29" s="130">
        <v>0</v>
      </c>
      <c r="R29" s="130">
        <v>50</v>
      </c>
      <c r="S29" s="129" t="s">
        <v>29</v>
      </c>
      <c r="T29" s="129" t="s">
        <v>30</v>
      </c>
      <c r="U29" s="129" t="s">
        <v>104</v>
      </c>
      <c r="V29" s="129" t="s">
        <v>48</v>
      </c>
      <c r="W29" s="129" t="s">
        <v>62</v>
      </c>
      <c r="X29" s="129" t="s">
        <v>105</v>
      </c>
      <c r="Y29" s="129" t="s">
        <v>106</v>
      </c>
      <c r="Z29" s="129" t="s">
        <v>104</v>
      </c>
      <c r="AA29" s="129" t="s">
        <v>48</v>
      </c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27"/>
      <c r="AM29" s="35"/>
      <c r="AN29" s="35"/>
      <c r="AO29" s="35"/>
      <c r="AP29" s="35"/>
      <c r="AQ29" s="35"/>
      <c r="AR29" s="27"/>
    </row>
    <row r="30" spans="2:44" ht="31.2">
      <c r="B30" s="25"/>
      <c r="C30" s="133">
        <v>1202</v>
      </c>
      <c r="D30" s="134" t="s">
        <v>95</v>
      </c>
      <c r="E30" s="130">
        <v>10</v>
      </c>
      <c r="F30" s="130" t="s">
        <v>59</v>
      </c>
      <c r="G30" s="130">
        <v>9</v>
      </c>
      <c r="H30" s="130" t="s">
        <v>77</v>
      </c>
      <c r="I30" s="130">
        <v>-1</v>
      </c>
      <c r="J30" s="130">
        <v>-1</v>
      </c>
      <c r="K30" s="130" t="s">
        <v>77</v>
      </c>
      <c r="L30" s="130">
        <v>-1</v>
      </c>
      <c r="M30" s="130">
        <v>-1</v>
      </c>
      <c r="N30" s="130" t="s">
        <v>77</v>
      </c>
      <c r="O30" s="130">
        <v>-1</v>
      </c>
      <c r="P30" s="130">
        <v>-1</v>
      </c>
      <c r="Q30" s="130">
        <v>0</v>
      </c>
      <c r="R30" s="130">
        <v>639</v>
      </c>
      <c r="S30" s="129" t="s">
        <v>39</v>
      </c>
      <c r="T30" s="129" t="s">
        <v>30</v>
      </c>
      <c r="U30" s="129" t="s">
        <v>93</v>
      </c>
      <c r="V30" s="129" t="s">
        <v>79</v>
      </c>
      <c r="W30" s="129" t="s">
        <v>80</v>
      </c>
      <c r="X30" s="129" t="s">
        <v>94</v>
      </c>
      <c r="Y30" s="129" t="s">
        <v>70</v>
      </c>
      <c r="Z30" s="129" t="s">
        <v>93</v>
      </c>
      <c r="AA30" s="129" t="s">
        <v>79</v>
      </c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27"/>
      <c r="AM30" s="35"/>
      <c r="AN30" s="35"/>
      <c r="AO30" s="35"/>
      <c r="AP30" s="35"/>
      <c r="AQ30" s="35"/>
      <c r="AR30" s="27"/>
    </row>
    <row r="31" spans="2:44" ht="21">
      <c r="B31" s="25"/>
      <c r="C31" s="133">
        <v>3442</v>
      </c>
      <c r="D31" s="134" t="s">
        <v>149</v>
      </c>
      <c r="E31" s="130">
        <v>10</v>
      </c>
      <c r="F31" s="130" t="s">
        <v>59</v>
      </c>
      <c r="G31" s="130">
        <v>9</v>
      </c>
      <c r="H31" s="130" t="s">
        <v>77</v>
      </c>
      <c r="I31" s="130">
        <v>-1</v>
      </c>
      <c r="J31" s="130">
        <v>-1</v>
      </c>
      <c r="K31" s="130" t="s">
        <v>77</v>
      </c>
      <c r="L31" s="130">
        <v>-1</v>
      </c>
      <c r="M31" s="130">
        <v>-1</v>
      </c>
      <c r="N31" s="130" t="s">
        <v>77</v>
      </c>
      <c r="O31" s="130">
        <v>-1</v>
      </c>
      <c r="P31" s="130">
        <v>-1</v>
      </c>
      <c r="Q31" s="130">
        <v>0</v>
      </c>
      <c r="R31" s="130">
        <v>13</v>
      </c>
      <c r="S31" s="129" t="s">
        <v>29</v>
      </c>
      <c r="T31" s="129" t="s">
        <v>30</v>
      </c>
      <c r="U31" s="129" t="s">
        <v>99</v>
      </c>
      <c r="V31" s="129" t="s">
        <v>55</v>
      </c>
      <c r="W31" s="129" t="s">
        <v>56</v>
      </c>
      <c r="X31" s="129" t="s">
        <v>100</v>
      </c>
      <c r="Y31" s="129" t="s">
        <v>35</v>
      </c>
      <c r="Z31" s="129" t="s">
        <v>99</v>
      </c>
      <c r="AA31" s="129" t="s">
        <v>55</v>
      </c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27"/>
      <c r="AM31" s="35"/>
      <c r="AN31" s="35"/>
      <c r="AO31" s="35"/>
      <c r="AP31" s="35"/>
      <c r="AQ31" s="35"/>
      <c r="AR31" s="27"/>
    </row>
    <row r="32" spans="2:44" ht="21">
      <c r="B32" s="25"/>
      <c r="C32" s="133">
        <v>3180</v>
      </c>
      <c r="D32" s="134" t="s">
        <v>164</v>
      </c>
      <c r="E32" s="130">
        <v>10</v>
      </c>
      <c r="F32" s="130" t="s">
        <v>59</v>
      </c>
      <c r="G32" s="130">
        <v>9</v>
      </c>
      <c r="H32" s="130" t="s">
        <v>77</v>
      </c>
      <c r="I32" s="130">
        <v>-1</v>
      </c>
      <c r="J32" s="130">
        <v>-1</v>
      </c>
      <c r="K32" s="130" t="s">
        <v>77</v>
      </c>
      <c r="L32" s="130">
        <v>-1</v>
      </c>
      <c r="M32" s="130">
        <v>-1</v>
      </c>
      <c r="N32" s="130" t="s">
        <v>77</v>
      </c>
      <c r="O32" s="130">
        <v>-1</v>
      </c>
      <c r="P32" s="130">
        <v>-1</v>
      </c>
      <c r="Q32" s="130">
        <v>0</v>
      </c>
      <c r="R32" s="130">
        <v>106</v>
      </c>
      <c r="S32" s="129" t="s">
        <v>39</v>
      </c>
      <c r="T32" s="129" t="s">
        <v>30</v>
      </c>
      <c r="U32" s="129" t="s">
        <v>165</v>
      </c>
      <c r="V32" s="129" t="s">
        <v>166</v>
      </c>
      <c r="W32" s="129" t="s">
        <v>167</v>
      </c>
      <c r="X32" s="129" t="s">
        <v>168</v>
      </c>
      <c r="Y32" s="129" t="s">
        <v>35</v>
      </c>
      <c r="Z32" s="129" t="s">
        <v>165</v>
      </c>
      <c r="AA32" s="129" t="s">
        <v>166</v>
      </c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27"/>
      <c r="AM32" s="35"/>
      <c r="AN32" s="35"/>
      <c r="AO32" s="35"/>
      <c r="AP32" s="35"/>
      <c r="AQ32" s="35"/>
      <c r="AR32" s="27"/>
    </row>
    <row r="33" spans="2:44" ht="31.2">
      <c r="B33" s="25"/>
      <c r="C33" s="133">
        <v>2333</v>
      </c>
      <c r="D33" s="134" t="s">
        <v>162</v>
      </c>
      <c r="E33" s="130">
        <v>9</v>
      </c>
      <c r="F33" s="130" t="s">
        <v>77</v>
      </c>
      <c r="G33" s="130">
        <v>9</v>
      </c>
      <c r="H33" s="130" t="s">
        <v>77</v>
      </c>
      <c r="I33" s="130">
        <v>0</v>
      </c>
      <c r="J33" s="130">
        <v>0</v>
      </c>
      <c r="K33" s="130" t="s">
        <v>77</v>
      </c>
      <c r="L33" s="130">
        <v>0</v>
      </c>
      <c r="M33" s="130">
        <v>0</v>
      </c>
      <c r="N33" s="130" t="s">
        <v>77</v>
      </c>
      <c r="O33" s="130">
        <v>0</v>
      </c>
      <c r="P33" s="130">
        <v>0</v>
      </c>
      <c r="Q33" s="130">
        <v>0</v>
      </c>
      <c r="R33" s="130">
        <v>23</v>
      </c>
      <c r="S33" s="129" t="s">
        <v>29</v>
      </c>
      <c r="T33" s="129" t="s">
        <v>30</v>
      </c>
      <c r="U33" s="129" t="s">
        <v>163</v>
      </c>
      <c r="V33" s="129" t="s">
        <v>48</v>
      </c>
      <c r="W33" s="129" t="s">
        <v>49</v>
      </c>
      <c r="X33" s="129" t="s">
        <v>148</v>
      </c>
      <c r="Y33" s="129" t="s">
        <v>50</v>
      </c>
      <c r="Z33" s="129" t="s">
        <v>163</v>
      </c>
      <c r="AA33" s="129" t="s">
        <v>48</v>
      </c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27"/>
      <c r="AM33" s="35"/>
      <c r="AN33" s="35"/>
      <c r="AO33" s="35"/>
      <c r="AP33" s="35"/>
      <c r="AQ33" s="35"/>
      <c r="AR33" s="27"/>
    </row>
    <row r="34" spans="2:44" ht="21">
      <c r="B34" s="25"/>
      <c r="C34" s="133">
        <v>1200</v>
      </c>
      <c r="D34" s="134" t="s">
        <v>76</v>
      </c>
      <c r="E34" s="130">
        <v>7</v>
      </c>
      <c r="F34" s="130" t="s">
        <v>27</v>
      </c>
      <c r="G34" s="130">
        <v>9</v>
      </c>
      <c r="H34" s="130" t="s">
        <v>77</v>
      </c>
      <c r="I34" s="130">
        <v>2</v>
      </c>
      <c r="J34" s="130">
        <v>2</v>
      </c>
      <c r="K34" s="130" t="s">
        <v>77</v>
      </c>
      <c r="L34" s="130">
        <v>2</v>
      </c>
      <c r="M34" s="130">
        <v>2</v>
      </c>
      <c r="N34" s="130" t="s">
        <v>77</v>
      </c>
      <c r="O34" s="130">
        <v>2</v>
      </c>
      <c r="P34" s="130">
        <v>2</v>
      </c>
      <c r="Q34" s="130">
        <v>0</v>
      </c>
      <c r="R34" s="130">
        <v>78</v>
      </c>
      <c r="S34" s="129" t="s">
        <v>29</v>
      </c>
      <c r="T34" s="129" t="s">
        <v>30</v>
      </c>
      <c r="U34" s="129" t="s">
        <v>78</v>
      </c>
      <c r="V34" s="129" t="s">
        <v>79</v>
      </c>
      <c r="W34" s="129" t="s">
        <v>80</v>
      </c>
      <c r="X34" s="129" t="s">
        <v>81</v>
      </c>
      <c r="Y34" s="129" t="s">
        <v>70</v>
      </c>
      <c r="Z34" s="129" t="s">
        <v>78</v>
      </c>
      <c r="AA34" s="129" t="s">
        <v>79</v>
      </c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27"/>
      <c r="AM34" s="35"/>
      <c r="AN34" s="35"/>
      <c r="AO34" s="35"/>
      <c r="AP34" s="35"/>
      <c r="AQ34" s="35"/>
      <c r="AR34" s="27"/>
    </row>
    <row r="35" spans="2:44" ht="21">
      <c r="B35" s="25"/>
      <c r="C35" s="133">
        <v>1203</v>
      </c>
      <c r="D35" s="134" t="s">
        <v>111</v>
      </c>
      <c r="E35" s="130">
        <v>9</v>
      </c>
      <c r="F35" s="130" t="s">
        <v>77</v>
      </c>
      <c r="G35" s="130">
        <v>8</v>
      </c>
      <c r="H35" s="130" t="s">
        <v>28</v>
      </c>
      <c r="I35" s="130">
        <v>-1</v>
      </c>
      <c r="J35" s="130">
        <v>-1</v>
      </c>
      <c r="K35" s="130" t="s">
        <v>28</v>
      </c>
      <c r="L35" s="130">
        <v>-1</v>
      </c>
      <c r="M35" s="130">
        <v>-1</v>
      </c>
      <c r="N35" s="130" t="s">
        <v>28</v>
      </c>
      <c r="O35" s="130">
        <v>-1</v>
      </c>
      <c r="P35" s="130">
        <v>-1</v>
      </c>
      <c r="Q35" s="130">
        <v>0</v>
      </c>
      <c r="R35" s="130">
        <v>306</v>
      </c>
      <c r="S35" s="129" t="s">
        <v>29</v>
      </c>
      <c r="T35" s="129" t="s">
        <v>30</v>
      </c>
      <c r="U35" s="129" t="s">
        <v>112</v>
      </c>
      <c r="V35" s="129" t="s">
        <v>79</v>
      </c>
      <c r="W35" s="129" t="s">
        <v>87</v>
      </c>
      <c r="X35" s="129" t="s">
        <v>110</v>
      </c>
      <c r="Y35" s="129" t="s">
        <v>44</v>
      </c>
      <c r="Z35" s="129" t="s">
        <v>112</v>
      </c>
      <c r="AA35" s="129" t="s">
        <v>79</v>
      </c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27"/>
      <c r="AM35" s="35"/>
      <c r="AN35" s="35"/>
      <c r="AO35" s="35"/>
      <c r="AP35" s="35"/>
      <c r="AQ35" s="35"/>
      <c r="AR35" s="27"/>
    </row>
    <row r="36" spans="2:44" ht="21">
      <c r="B36" s="25"/>
      <c r="C36" s="133">
        <v>482</v>
      </c>
      <c r="D36" s="134" t="s">
        <v>169</v>
      </c>
      <c r="E36" s="130">
        <v>9</v>
      </c>
      <c r="F36" s="130" t="s">
        <v>77</v>
      </c>
      <c r="G36" s="130">
        <v>8</v>
      </c>
      <c r="H36" s="130" t="s">
        <v>28</v>
      </c>
      <c r="I36" s="130">
        <v>-1</v>
      </c>
      <c r="J36" s="130">
        <v>-1</v>
      </c>
      <c r="K36" s="130" t="s">
        <v>28</v>
      </c>
      <c r="L36" s="130">
        <v>-1</v>
      </c>
      <c r="M36" s="130">
        <v>-1</v>
      </c>
      <c r="N36" s="130" t="s">
        <v>28</v>
      </c>
      <c r="O36" s="130">
        <v>-1</v>
      </c>
      <c r="P36" s="130">
        <v>-1</v>
      </c>
      <c r="Q36" s="130">
        <v>543</v>
      </c>
      <c r="R36" s="130">
        <v>763</v>
      </c>
      <c r="S36" s="129" t="s">
        <v>92</v>
      </c>
      <c r="T36" s="129" t="s">
        <v>84</v>
      </c>
      <c r="U36" s="129" t="s">
        <v>170</v>
      </c>
      <c r="V36" s="129" t="s">
        <v>115</v>
      </c>
      <c r="W36" s="129" t="s">
        <v>116</v>
      </c>
      <c r="X36" s="129" t="s">
        <v>171</v>
      </c>
      <c r="Y36" s="129" t="s">
        <v>118</v>
      </c>
      <c r="Z36" s="129" t="s">
        <v>170</v>
      </c>
      <c r="AA36" s="129" t="s">
        <v>115</v>
      </c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27"/>
      <c r="AM36" s="35"/>
      <c r="AN36" s="35"/>
      <c r="AO36" s="35"/>
      <c r="AP36" s="35"/>
      <c r="AQ36" s="35"/>
      <c r="AR36" s="27"/>
    </row>
    <row r="37" spans="2:44" ht="21">
      <c r="B37" s="25"/>
      <c r="C37" s="133">
        <v>350</v>
      </c>
      <c r="D37" s="134" t="s">
        <v>89</v>
      </c>
      <c r="E37" s="130">
        <v>8</v>
      </c>
      <c r="F37" s="130" t="s">
        <v>28</v>
      </c>
      <c r="G37" s="130">
        <v>8</v>
      </c>
      <c r="H37" s="130" t="s">
        <v>28</v>
      </c>
      <c r="I37" s="130">
        <v>0</v>
      </c>
      <c r="J37" s="130">
        <v>0</v>
      </c>
      <c r="K37" s="130" t="s">
        <v>28</v>
      </c>
      <c r="L37" s="130">
        <v>0</v>
      </c>
      <c r="M37" s="130">
        <v>0</v>
      </c>
      <c r="N37" s="130" t="s">
        <v>28</v>
      </c>
      <c r="O37" s="130">
        <v>0</v>
      </c>
      <c r="P37" s="130">
        <v>0</v>
      </c>
      <c r="Q37" s="130">
        <v>65</v>
      </c>
      <c r="R37" s="130">
        <v>142</v>
      </c>
      <c r="S37" s="129" t="s">
        <v>83</v>
      </c>
      <c r="T37" s="129" t="s">
        <v>30</v>
      </c>
      <c r="U37" s="129" t="s">
        <v>54</v>
      </c>
      <c r="V37" s="129" t="s">
        <v>55</v>
      </c>
      <c r="W37" s="129" t="s">
        <v>56</v>
      </c>
      <c r="X37" s="129" t="s">
        <v>90</v>
      </c>
      <c r="Y37" s="129" t="s">
        <v>35</v>
      </c>
      <c r="Z37" s="129" t="s">
        <v>54</v>
      </c>
      <c r="AA37" s="129" t="s">
        <v>55</v>
      </c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27"/>
      <c r="AM37" s="35"/>
      <c r="AN37" s="35"/>
      <c r="AO37" s="35"/>
      <c r="AP37" s="35"/>
      <c r="AQ37" s="35"/>
      <c r="AR37" s="27"/>
    </row>
    <row r="38" spans="2:44" ht="21">
      <c r="B38" s="25"/>
      <c r="C38" s="133">
        <v>3273</v>
      </c>
      <c r="D38" s="134" t="s">
        <v>98</v>
      </c>
      <c r="E38" s="130">
        <v>8</v>
      </c>
      <c r="F38" s="130" t="s">
        <v>28</v>
      </c>
      <c r="G38" s="130">
        <v>8</v>
      </c>
      <c r="H38" s="130" t="s">
        <v>28</v>
      </c>
      <c r="I38" s="130">
        <v>0</v>
      </c>
      <c r="J38" s="130">
        <v>0</v>
      </c>
      <c r="K38" s="130" t="s">
        <v>28</v>
      </c>
      <c r="L38" s="130">
        <v>0</v>
      </c>
      <c r="M38" s="130">
        <v>0</v>
      </c>
      <c r="N38" s="130" t="s">
        <v>28</v>
      </c>
      <c r="O38" s="130">
        <v>0</v>
      </c>
      <c r="P38" s="130">
        <v>0</v>
      </c>
      <c r="Q38" s="130">
        <v>0</v>
      </c>
      <c r="R38" s="130">
        <v>28</v>
      </c>
      <c r="S38" s="129" t="s">
        <v>39</v>
      </c>
      <c r="T38" s="129" t="s">
        <v>30</v>
      </c>
      <c r="U38" s="129" t="s">
        <v>99</v>
      </c>
      <c r="V38" s="129" t="s">
        <v>55</v>
      </c>
      <c r="W38" s="129" t="s">
        <v>56</v>
      </c>
      <c r="X38" s="129" t="s">
        <v>100</v>
      </c>
      <c r="Y38" s="129" t="s">
        <v>35</v>
      </c>
      <c r="Z38" s="129" t="s">
        <v>99</v>
      </c>
      <c r="AA38" s="129" t="s">
        <v>55</v>
      </c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27"/>
      <c r="AM38" s="35"/>
      <c r="AN38" s="35"/>
      <c r="AO38" s="35"/>
      <c r="AP38" s="35"/>
      <c r="AQ38" s="35"/>
      <c r="AR38" s="27"/>
    </row>
    <row r="39" spans="2:44" ht="21">
      <c r="B39" s="25"/>
      <c r="C39" s="133">
        <v>3701</v>
      </c>
      <c r="D39" s="134" t="s">
        <v>101</v>
      </c>
      <c r="E39" s="130">
        <v>8</v>
      </c>
      <c r="F39" s="130" t="s">
        <v>28</v>
      </c>
      <c r="G39" s="130">
        <v>8</v>
      </c>
      <c r="H39" s="130" t="s">
        <v>28</v>
      </c>
      <c r="I39" s="130">
        <v>0</v>
      </c>
      <c r="J39" s="130">
        <v>0</v>
      </c>
      <c r="K39" s="130" t="s">
        <v>28</v>
      </c>
      <c r="L39" s="130">
        <v>0</v>
      </c>
      <c r="M39" s="130">
        <v>0</v>
      </c>
      <c r="N39" s="130" t="s">
        <v>28</v>
      </c>
      <c r="O39" s="130">
        <v>0</v>
      </c>
      <c r="P39" s="130">
        <v>0</v>
      </c>
      <c r="Q39" s="130">
        <v>0</v>
      </c>
      <c r="R39" s="130">
        <v>191</v>
      </c>
      <c r="S39" s="129" t="s">
        <v>29</v>
      </c>
      <c r="T39" s="129" t="s">
        <v>30</v>
      </c>
      <c r="U39" s="129" t="s">
        <v>102</v>
      </c>
      <c r="V39" s="129" t="s">
        <v>32</v>
      </c>
      <c r="W39" s="129" t="s">
        <v>33</v>
      </c>
      <c r="X39" s="129" t="s">
        <v>100</v>
      </c>
      <c r="Y39" s="129" t="s">
        <v>35</v>
      </c>
      <c r="Z39" s="129" t="s">
        <v>102</v>
      </c>
      <c r="AA39" s="129" t="s">
        <v>32</v>
      </c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27"/>
      <c r="AM39" s="35"/>
      <c r="AN39" s="35"/>
      <c r="AO39" s="35"/>
      <c r="AP39" s="35"/>
      <c r="AQ39" s="35"/>
      <c r="AR39" s="27"/>
    </row>
    <row r="40" spans="2:44" ht="21">
      <c r="B40" s="25"/>
      <c r="C40" s="133">
        <v>308</v>
      </c>
      <c r="D40" s="134" t="s">
        <v>139</v>
      </c>
      <c r="E40" s="130">
        <v>8</v>
      </c>
      <c r="F40" s="130" t="s">
        <v>28</v>
      </c>
      <c r="G40" s="130">
        <v>8</v>
      </c>
      <c r="H40" s="130" t="s">
        <v>28</v>
      </c>
      <c r="I40" s="130">
        <v>0</v>
      </c>
      <c r="J40" s="130">
        <v>0</v>
      </c>
      <c r="K40" s="130" t="s">
        <v>28</v>
      </c>
      <c r="L40" s="130">
        <v>0</v>
      </c>
      <c r="M40" s="130">
        <v>0</v>
      </c>
      <c r="N40" s="130" t="s">
        <v>28</v>
      </c>
      <c r="O40" s="130">
        <v>0</v>
      </c>
      <c r="P40" s="130">
        <v>0</v>
      </c>
      <c r="Q40" s="130">
        <v>93</v>
      </c>
      <c r="R40" s="130">
        <v>269</v>
      </c>
      <c r="S40" s="129" t="s">
        <v>83</v>
      </c>
      <c r="T40" s="129" t="s">
        <v>30</v>
      </c>
      <c r="U40" s="129" t="s">
        <v>130</v>
      </c>
      <c r="V40" s="129" t="s">
        <v>55</v>
      </c>
      <c r="W40" s="129" t="s">
        <v>56</v>
      </c>
      <c r="X40" s="129" t="s">
        <v>131</v>
      </c>
      <c r="Y40" s="129" t="s">
        <v>35</v>
      </c>
      <c r="Z40" s="129" t="s">
        <v>130</v>
      </c>
      <c r="AA40" s="129" t="s">
        <v>55</v>
      </c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27"/>
      <c r="AM40" s="35"/>
      <c r="AN40" s="35"/>
      <c r="AO40" s="35"/>
      <c r="AP40" s="35"/>
      <c r="AQ40" s="35"/>
      <c r="AR40" s="27"/>
    </row>
    <row r="41" spans="2:44" ht="21">
      <c r="B41" s="25"/>
      <c r="C41" s="133">
        <v>3700</v>
      </c>
      <c r="D41" s="134" t="s">
        <v>26</v>
      </c>
      <c r="E41" s="130">
        <v>7</v>
      </c>
      <c r="F41" s="130" t="s">
        <v>27</v>
      </c>
      <c r="G41" s="130">
        <v>8</v>
      </c>
      <c r="H41" s="130" t="s">
        <v>28</v>
      </c>
      <c r="I41" s="130">
        <v>1</v>
      </c>
      <c r="J41" s="130">
        <v>1</v>
      </c>
      <c r="K41" s="130" t="s">
        <v>28</v>
      </c>
      <c r="L41" s="130">
        <v>1</v>
      </c>
      <c r="M41" s="130">
        <v>1</v>
      </c>
      <c r="N41" s="130" t="s">
        <v>28</v>
      </c>
      <c r="O41" s="130">
        <v>1</v>
      </c>
      <c r="P41" s="130">
        <v>1</v>
      </c>
      <c r="Q41" s="130">
        <v>0</v>
      </c>
      <c r="R41" s="130">
        <v>261</v>
      </c>
      <c r="S41" s="129" t="s">
        <v>29</v>
      </c>
      <c r="T41" s="129" t="s">
        <v>30</v>
      </c>
      <c r="U41" s="129" t="s">
        <v>31</v>
      </c>
      <c r="V41" s="129" t="s">
        <v>32</v>
      </c>
      <c r="W41" s="129" t="s">
        <v>33</v>
      </c>
      <c r="X41" s="129" t="s">
        <v>34</v>
      </c>
      <c r="Y41" s="129" t="s">
        <v>35</v>
      </c>
      <c r="Z41" s="129" t="s">
        <v>31</v>
      </c>
      <c r="AA41" s="129" t="s">
        <v>32</v>
      </c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27"/>
      <c r="AM41" s="35"/>
      <c r="AN41" s="35"/>
      <c r="AO41" s="35"/>
      <c r="AP41" s="35"/>
      <c r="AQ41" s="35"/>
      <c r="AR41" s="27"/>
    </row>
    <row r="42" spans="2:44" ht="31.2">
      <c r="B42" s="25"/>
      <c r="C42" s="133">
        <v>82</v>
      </c>
      <c r="D42" s="134" t="s">
        <v>82</v>
      </c>
      <c r="E42" s="130">
        <v>7</v>
      </c>
      <c r="F42" s="130" t="s">
        <v>27</v>
      </c>
      <c r="G42" s="130">
        <v>8</v>
      </c>
      <c r="H42" s="130" t="s">
        <v>28</v>
      </c>
      <c r="I42" s="130">
        <v>1</v>
      </c>
      <c r="J42" s="130">
        <v>1</v>
      </c>
      <c r="K42" s="130" t="s">
        <v>28</v>
      </c>
      <c r="L42" s="130">
        <v>1</v>
      </c>
      <c r="M42" s="130">
        <v>1</v>
      </c>
      <c r="N42" s="130" t="s">
        <v>28</v>
      </c>
      <c r="O42" s="130">
        <v>1</v>
      </c>
      <c r="P42" s="130">
        <v>1</v>
      </c>
      <c r="Q42" s="130">
        <v>34</v>
      </c>
      <c r="R42" s="130">
        <v>223</v>
      </c>
      <c r="S42" s="129" t="s">
        <v>83</v>
      </c>
      <c r="T42" s="129" t="s">
        <v>84</v>
      </c>
      <c r="U42" s="129" t="s">
        <v>54</v>
      </c>
      <c r="V42" s="129" t="s">
        <v>55</v>
      </c>
      <c r="W42" s="129" t="s">
        <v>56</v>
      </c>
      <c r="X42" s="129" t="s">
        <v>57</v>
      </c>
      <c r="Y42" s="129" t="s">
        <v>35</v>
      </c>
      <c r="Z42" s="129" t="s">
        <v>54</v>
      </c>
      <c r="AA42" s="129" t="s">
        <v>55</v>
      </c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27"/>
      <c r="AM42" s="35"/>
      <c r="AN42" s="35"/>
      <c r="AO42" s="35"/>
      <c r="AP42" s="35"/>
      <c r="AQ42" s="35"/>
      <c r="AR42" s="27"/>
    </row>
    <row r="43" spans="2:44" ht="21">
      <c r="B43" s="25"/>
      <c r="C43" s="133">
        <v>1201</v>
      </c>
      <c r="D43" s="134" t="s">
        <v>85</v>
      </c>
      <c r="E43" s="130">
        <v>8</v>
      </c>
      <c r="F43" s="130" t="s">
        <v>28</v>
      </c>
      <c r="G43" s="130">
        <v>7</v>
      </c>
      <c r="H43" s="130" t="s">
        <v>27</v>
      </c>
      <c r="I43" s="130">
        <v>-1</v>
      </c>
      <c r="J43" s="130">
        <v>-1</v>
      </c>
      <c r="K43" s="130" t="s">
        <v>27</v>
      </c>
      <c r="L43" s="130">
        <v>-1</v>
      </c>
      <c r="M43" s="130">
        <v>-1</v>
      </c>
      <c r="N43" s="130" t="s">
        <v>27</v>
      </c>
      <c r="O43" s="130">
        <v>-1</v>
      </c>
      <c r="P43" s="130">
        <v>-1</v>
      </c>
      <c r="Q43" s="130">
        <v>0</v>
      </c>
      <c r="R43" s="130">
        <v>50</v>
      </c>
      <c r="S43" s="129" t="s">
        <v>29</v>
      </c>
      <c r="T43" s="129" t="s">
        <v>30</v>
      </c>
      <c r="U43" s="129" t="s">
        <v>86</v>
      </c>
      <c r="V43" s="129" t="s">
        <v>41</v>
      </c>
      <c r="W43" s="129" t="s">
        <v>87</v>
      </c>
      <c r="X43" s="129" t="s">
        <v>88</v>
      </c>
      <c r="Y43" s="129" t="s">
        <v>44</v>
      </c>
      <c r="Z43" s="129" t="s">
        <v>86</v>
      </c>
      <c r="AA43" s="129" t="s">
        <v>41</v>
      </c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27"/>
      <c r="AM43" s="35"/>
      <c r="AN43" s="35"/>
      <c r="AO43" s="35"/>
      <c r="AP43" s="35"/>
      <c r="AQ43" s="35"/>
      <c r="AR43" s="27"/>
    </row>
    <row r="44" spans="2:44" ht="21">
      <c r="B44" s="25"/>
      <c r="C44" s="133">
        <v>3274</v>
      </c>
      <c r="D44" s="134" t="s">
        <v>119</v>
      </c>
      <c r="E44" s="130">
        <v>8</v>
      </c>
      <c r="F44" s="130" t="s">
        <v>28</v>
      </c>
      <c r="G44" s="130">
        <v>7</v>
      </c>
      <c r="H44" s="130" t="s">
        <v>27</v>
      </c>
      <c r="I44" s="130">
        <v>-1</v>
      </c>
      <c r="J44" s="130">
        <v>-1</v>
      </c>
      <c r="K44" s="130" t="s">
        <v>27</v>
      </c>
      <c r="L44" s="130">
        <v>-1</v>
      </c>
      <c r="M44" s="130">
        <v>-1</v>
      </c>
      <c r="N44" s="130" t="s">
        <v>27</v>
      </c>
      <c r="O44" s="130">
        <v>-1</v>
      </c>
      <c r="P44" s="130">
        <v>-1</v>
      </c>
      <c r="Q44" s="130">
        <v>0</v>
      </c>
      <c r="R44" s="130">
        <v>341</v>
      </c>
      <c r="S44" s="129" t="s">
        <v>39</v>
      </c>
      <c r="T44" s="129" t="s">
        <v>30</v>
      </c>
      <c r="U44" s="129" t="s">
        <v>120</v>
      </c>
      <c r="V44" s="129" t="s">
        <v>55</v>
      </c>
      <c r="W44" s="129" t="s">
        <v>56</v>
      </c>
      <c r="X44" s="129" t="s">
        <v>121</v>
      </c>
      <c r="Y44" s="129" t="s">
        <v>35</v>
      </c>
      <c r="Z44" s="129" t="s">
        <v>120</v>
      </c>
      <c r="AA44" s="129" t="s">
        <v>55</v>
      </c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27"/>
      <c r="AM44" s="35"/>
      <c r="AN44" s="35"/>
      <c r="AO44" s="35"/>
      <c r="AP44" s="35"/>
      <c r="AQ44" s="35"/>
      <c r="AR44" s="27"/>
    </row>
    <row r="45" spans="2:44" ht="21">
      <c r="B45" s="25"/>
      <c r="C45" s="133">
        <v>3276</v>
      </c>
      <c r="D45" s="134" t="s">
        <v>129</v>
      </c>
      <c r="E45" s="130">
        <v>7</v>
      </c>
      <c r="F45" s="130" t="s">
        <v>27</v>
      </c>
      <c r="G45" s="130">
        <v>7</v>
      </c>
      <c r="H45" s="130" t="s">
        <v>27</v>
      </c>
      <c r="I45" s="130">
        <v>0</v>
      </c>
      <c r="J45" s="130">
        <v>0</v>
      </c>
      <c r="K45" s="130" t="s">
        <v>27</v>
      </c>
      <c r="L45" s="130">
        <v>0</v>
      </c>
      <c r="M45" s="130">
        <v>0</v>
      </c>
      <c r="N45" s="130" t="s">
        <v>27</v>
      </c>
      <c r="O45" s="130">
        <v>0</v>
      </c>
      <c r="P45" s="130">
        <v>0</v>
      </c>
      <c r="Q45" s="130">
        <v>0</v>
      </c>
      <c r="R45" s="130">
        <v>240</v>
      </c>
      <c r="S45" s="129" t="s">
        <v>29</v>
      </c>
      <c r="T45" s="129" t="s">
        <v>30</v>
      </c>
      <c r="U45" s="129" t="s">
        <v>130</v>
      </c>
      <c r="V45" s="129" t="s">
        <v>55</v>
      </c>
      <c r="W45" s="129" t="s">
        <v>56</v>
      </c>
      <c r="X45" s="129" t="s">
        <v>131</v>
      </c>
      <c r="Y45" s="129" t="s">
        <v>35</v>
      </c>
      <c r="Z45" s="129" t="s">
        <v>130</v>
      </c>
      <c r="AA45" s="129" t="s">
        <v>55</v>
      </c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27"/>
      <c r="AM45" s="35"/>
      <c r="AN45" s="35"/>
      <c r="AO45" s="35"/>
      <c r="AP45" s="35"/>
      <c r="AQ45" s="35"/>
      <c r="AR45" s="27"/>
    </row>
    <row r="46" spans="2:44" ht="31.2">
      <c r="B46" s="25"/>
      <c r="C46" s="133">
        <v>683</v>
      </c>
      <c r="D46" s="134" t="s">
        <v>145</v>
      </c>
      <c r="E46" s="130">
        <v>6</v>
      </c>
      <c r="F46" s="130" t="s">
        <v>37</v>
      </c>
      <c r="G46" s="130">
        <v>7</v>
      </c>
      <c r="H46" s="130" t="s">
        <v>27</v>
      </c>
      <c r="I46" s="130">
        <v>1</v>
      </c>
      <c r="J46" s="130">
        <v>1</v>
      </c>
      <c r="K46" s="130" t="s">
        <v>27</v>
      </c>
      <c r="L46" s="130">
        <v>1</v>
      </c>
      <c r="M46" s="130">
        <v>1</v>
      </c>
      <c r="N46" s="130" t="s">
        <v>27</v>
      </c>
      <c r="O46" s="130">
        <v>1</v>
      </c>
      <c r="P46" s="130">
        <v>1</v>
      </c>
      <c r="Q46" s="130">
        <v>325</v>
      </c>
      <c r="R46" s="130">
        <v>479</v>
      </c>
      <c r="S46" s="129" t="s">
        <v>83</v>
      </c>
      <c r="T46" s="129" t="s">
        <v>30</v>
      </c>
      <c r="U46" s="129" t="s">
        <v>54</v>
      </c>
      <c r="V46" s="129" t="s">
        <v>55</v>
      </c>
      <c r="W46" s="129" t="s">
        <v>56</v>
      </c>
      <c r="X46" s="129" t="s">
        <v>124</v>
      </c>
      <c r="Y46" s="129" t="s">
        <v>35</v>
      </c>
      <c r="Z46" s="129" t="s">
        <v>54</v>
      </c>
      <c r="AA46" s="129" t="s">
        <v>55</v>
      </c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27"/>
      <c r="AM46" s="35"/>
      <c r="AN46" s="35"/>
      <c r="AO46" s="35"/>
      <c r="AP46" s="35"/>
      <c r="AQ46" s="35"/>
      <c r="AR46" s="27"/>
    </row>
    <row r="47" spans="2:44" ht="21">
      <c r="B47" s="25"/>
      <c r="C47" s="133">
        <v>1688</v>
      </c>
      <c r="D47" s="134" t="s">
        <v>207</v>
      </c>
      <c r="E47" s="130">
        <v>6</v>
      </c>
      <c r="F47" s="130" t="s">
        <v>37</v>
      </c>
      <c r="G47" s="130">
        <v>7</v>
      </c>
      <c r="H47" s="130" t="s">
        <v>27</v>
      </c>
      <c r="I47" s="130">
        <v>1</v>
      </c>
      <c r="J47" s="130">
        <v>1</v>
      </c>
      <c r="K47" s="130" t="s">
        <v>27</v>
      </c>
      <c r="L47" s="130">
        <v>1</v>
      </c>
      <c r="M47" s="130">
        <v>1</v>
      </c>
      <c r="N47" s="130" t="s">
        <v>27</v>
      </c>
      <c r="O47" s="130">
        <v>1</v>
      </c>
      <c r="P47" s="130">
        <v>1</v>
      </c>
      <c r="Q47" s="130">
        <v>0</v>
      </c>
      <c r="R47" s="130">
        <v>39</v>
      </c>
      <c r="S47" s="129" t="s">
        <v>29</v>
      </c>
      <c r="T47" s="129" t="s">
        <v>30</v>
      </c>
      <c r="U47" s="129" t="s">
        <v>208</v>
      </c>
      <c r="V47" s="129" t="s">
        <v>41</v>
      </c>
      <c r="W47" s="129" t="s">
        <v>42</v>
      </c>
      <c r="X47" s="129" t="s">
        <v>75</v>
      </c>
      <c r="Y47" s="129" t="s">
        <v>50</v>
      </c>
      <c r="Z47" s="129" t="s">
        <v>208</v>
      </c>
      <c r="AA47" s="129" t="s">
        <v>41</v>
      </c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27"/>
      <c r="AM47" s="35"/>
      <c r="AN47" s="35"/>
      <c r="AO47" s="35"/>
      <c r="AP47" s="35"/>
      <c r="AQ47" s="35"/>
      <c r="AR47" s="27"/>
    </row>
    <row r="48" spans="2:44" ht="21">
      <c r="B48" s="25"/>
      <c r="C48" s="133">
        <v>1002</v>
      </c>
      <c r="D48" s="134" t="s">
        <v>189</v>
      </c>
      <c r="E48" s="130">
        <v>3</v>
      </c>
      <c r="F48" s="130" t="s">
        <v>53</v>
      </c>
      <c r="G48" s="130">
        <v>7</v>
      </c>
      <c r="H48" s="130" t="s">
        <v>27</v>
      </c>
      <c r="I48" s="130">
        <v>4</v>
      </c>
      <c r="J48" s="130">
        <v>6</v>
      </c>
      <c r="K48" s="130" t="s">
        <v>27</v>
      </c>
      <c r="L48" s="130">
        <v>4</v>
      </c>
      <c r="M48" s="130">
        <v>6</v>
      </c>
      <c r="N48" s="130" t="s">
        <v>27</v>
      </c>
      <c r="O48" s="130">
        <v>4</v>
      </c>
      <c r="P48" s="130">
        <v>6</v>
      </c>
      <c r="Q48" s="130">
        <v>0</v>
      </c>
      <c r="R48" s="130">
        <v>12</v>
      </c>
      <c r="S48" s="129" t="s">
        <v>29</v>
      </c>
      <c r="T48" s="129" t="s">
        <v>30</v>
      </c>
      <c r="U48" s="129" t="s">
        <v>182</v>
      </c>
      <c r="V48" s="129" t="s">
        <v>67</v>
      </c>
      <c r="W48" s="129" t="s">
        <v>68</v>
      </c>
      <c r="X48" s="129" t="s">
        <v>69</v>
      </c>
      <c r="Y48" s="129" t="s">
        <v>70</v>
      </c>
      <c r="Z48" s="129" t="s">
        <v>182</v>
      </c>
      <c r="AA48" s="129" t="s">
        <v>67</v>
      </c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27"/>
      <c r="AM48" s="35"/>
      <c r="AN48" s="35"/>
      <c r="AO48" s="35"/>
      <c r="AP48" s="35"/>
      <c r="AQ48" s="35"/>
      <c r="AR48" s="27"/>
    </row>
    <row r="49" spans="2:44" ht="21">
      <c r="B49" s="25"/>
      <c r="C49" s="133">
        <v>3704</v>
      </c>
      <c r="D49" s="134" t="s">
        <v>194</v>
      </c>
      <c r="E49" s="130">
        <v>7</v>
      </c>
      <c r="F49" s="130" t="s">
        <v>27</v>
      </c>
      <c r="G49" s="130">
        <v>6</v>
      </c>
      <c r="H49" s="130" t="s">
        <v>37</v>
      </c>
      <c r="I49" s="130">
        <v>-1</v>
      </c>
      <c r="J49" s="130">
        <v>-1</v>
      </c>
      <c r="K49" s="130" t="s">
        <v>37</v>
      </c>
      <c r="L49" s="130">
        <v>-1</v>
      </c>
      <c r="M49" s="130">
        <v>-1</v>
      </c>
      <c r="N49" s="130" t="s">
        <v>37</v>
      </c>
      <c r="O49" s="130">
        <v>-1</v>
      </c>
      <c r="P49" s="130">
        <v>-1</v>
      </c>
      <c r="Q49" s="130">
        <v>0</v>
      </c>
      <c r="R49" s="130">
        <v>122</v>
      </c>
      <c r="S49" s="129" t="s">
        <v>29</v>
      </c>
      <c r="T49" s="129" t="s">
        <v>30</v>
      </c>
      <c r="U49" s="129" t="s">
        <v>195</v>
      </c>
      <c r="V49" s="129" t="s">
        <v>32</v>
      </c>
      <c r="W49" s="129" t="s">
        <v>33</v>
      </c>
      <c r="X49" s="129" t="s">
        <v>100</v>
      </c>
      <c r="Y49" s="129" t="s">
        <v>35</v>
      </c>
      <c r="Z49" s="129" t="s">
        <v>195</v>
      </c>
      <c r="AA49" s="129" t="s">
        <v>32</v>
      </c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27"/>
      <c r="AM49" s="35"/>
      <c r="AN49" s="35"/>
      <c r="AO49" s="35"/>
      <c r="AP49" s="35"/>
      <c r="AQ49" s="35"/>
      <c r="AR49" s="27"/>
    </row>
    <row r="50" spans="2:44" ht="41.4">
      <c r="B50" s="25"/>
      <c r="C50" s="133">
        <v>3275</v>
      </c>
      <c r="D50" s="134" t="s">
        <v>122</v>
      </c>
      <c r="E50" s="130">
        <v>5</v>
      </c>
      <c r="F50" s="130" t="s">
        <v>38</v>
      </c>
      <c r="G50" s="130">
        <v>6</v>
      </c>
      <c r="H50" s="130" t="s">
        <v>37</v>
      </c>
      <c r="I50" s="130">
        <v>1</v>
      </c>
      <c r="J50" s="130">
        <v>1</v>
      </c>
      <c r="K50" s="130" t="s">
        <v>37</v>
      </c>
      <c r="L50" s="130">
        <v>1</v>
      </c>
      <c r="M50" s="130">
        <v>1</v>
      </c>
      <c r="N50" s="130" t="s">
        <v>37</v>
      </c>
      <c r="O50" s="130">
        <v>1</v>
      </c>
      <c r="P50" s="130">
        <v>1</v>
      </c>
      <c r="Q50" s="130">
        <v>74</v>
      </c>
      <c r="R50" s="130">
        <v>132</v>
      </c>
      <c r="S50" s="129" t="s">
        <v>123</v>
      </c>
      <c r="T50" s="129" t="s">
        <v>30</v>
      </c>
      <c r="U50" s="129" t="s">
        <v>54</v>
      </c>
      <c r="V50" s="129" t="s">
        <v>55</v>
      </c>
      <c r="W50" s="129" t="s">
        <v>56</v>
      </c>
      <c r="X50" s="129" t="s">
        <v>124</v>
      </c>
      <c r="Y50" s="129" t="s">
        <v>35</v>
      </c>
      <c r="Z50" s="129" t="s">
        <v>54</v>
      </c>
      <c r="AA50" s="129" t="s">
        <v>55</v>
      </c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27"/>
      <c r="AM50" s="35"/>
      <c r="AN50" s="35"/>
      <c r="AO50" s="35"/>
      <c r="AP50" s="35"/>
      <c r="AQ50" s="35"/>
      <c r="AR50" s="27"/>
    </row>
    <row r="51" spans="2:44" ht="21">
      <c r="B51" s="25"/>
      <c r="C51" s="133">
        <v>409</v>
      </c>
      <c r="D51" s="134" t="s">
        <v>158</v>
      </c>
      <c r="E51" s="130">
        <v>5</v>
      </c>
      <c r="F51" s="130" t="s">
        <v>38</v>
      </c>
      <c r="G51" s="130">
        <v>6</v>
      </c>
      <c r="H51" s="130" t="s">
        <v>37</v>
      </c>
      <c r="I51" s="130">
        <v>1</v>
      </c>
      <c r="J51" s="130">
        <v>1</v>
      </c>
      <c r="K51" s="130" t="s">
        <v>37</v>
      </c>
      <c r="L51" s="130">
        <v>1</v>
      </c>
      <c r="M51" s="130">
        <v>1</v>
      </c>
      <c r="N51" s="130" t="s">
        <v>37</v>
      </c>
      <c r="O51" s="130">
        <v>1</v>
      </c>
      <c r="P51" s="130">
        <v>1</v>
      </c>
      <c r="Q51" s="130">
        <v>127</v>
      </c>
      <c r="R51" s="130">
        <v>185</v>
      </c>
      <c r="S51" s="129" t="s">
        <v>92</v>
      </c>
      <c r="T51" s="129" t="s">
        <v>30</v>
      </c>
      <c r="U51" s="129" t="s">
        <v>159</v>
      </c>
      <c r="V51" s="129" t="s">
        <v>160</v>
      </c>
      <c r="W51" s="129" t="s">
        <v>161</v>
      </c>
      <c r="X51" s="129" t="s">
        <v>161</v>
      </c>
      <c r="Y51" s="129" t="s">
        <v>35</v>
      </c>
      <c r="Z51" s="129" t="s">
        <v>159</v>
      </c>
      <c r="AA51" s="129" t="s">
        <v>160</v>
      </c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27"/>
      <c r="AM51" s="35"/>
      <c r="AN51" s="35"/>
      <c r="AO51" s="35"/>
      <c r="AP51" s="35"/>
      <c r="AQ51" s="35"/>
      <c r="AR51" s="27"/>
    </row>
    <row r="52" spans="2:44" ht="21">
      <c r="B52" s="25"/>
      <c r="C52" s="133">
        <v>1680</v>
      </c>
      <c r="D52" s="134" t="s">
        <v>36</v>
      </c>
      <c r="E52" s="130">
        <v>6</v>
      </c>
      <c r="F52" s="130" t="s">
        <v>37</v>
      </c>
      <c r="G52" s="130">
        <v>5</v>
      </c>
      <c r="H52" s="130" t="s">
        <v>38</v>
      </c>
      <c r="I52" s="130">
        <v>-1</v>
      </c>
      <c r="J52" s="130">
        <v>-1</v>
      </c>
      <c r="K52" s="130" t="s">
        <v>38</v>
      </c>
      <c r="L52" s="130">
        <v>-1</v>
      </c>
      <c r="M52" s="130">
        <v>-1</v>
      </c>
      <c r="N52" s="130" t="s">
        <v>38</v>
      </c>
      <c r="O52" s="130">
        <v>-1</v>
      </c>
      <c r="P52" s="130">
        <v>-1</v>
      </c>
      <c r="Q52" s="130">
        <v>0</v>
      </c>
      <c r="R52" s="130">
        <v>670</v>
      </c>
      <c r="S52" s="129" t="s">
        <v>39</v>
      </c>
      <c r="T52" s="129" t="s">
        <v>30</v>
      </c>
      <c r="U52" s="129" t="s">
        <v>40</v>
      </c>
      <c r="V52" s="129" t="s">
        <v>41</v>
      </c>
      <c r="W52" s="129" t="s">
        <v>42</v>
      </c>
      <c r="X52" s="129" t="s">
        <v>43</v>
      </c>
      <c r="Y52" s="129" t="s">
        <v>44</v>
      </c>
      <c r="Z52" s="129" t="s">
        <v>40</v>
      </c>
      <c r="AA52" s="129" t="s">
        <v>41</v>
      </c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27"/>
      <c r="AM52" s="35"/>
      <c r="AN52" s="35"/>
      <c r="AO52" s="35"/>
      <c r="AP52" s="35"/>
      <c r="AQ52" s="35"/>
      <c r="AR52" s="27"/>
    </row>
    <row r="53" spans="2:44" ht="21">
      <c r="B53" s="25"/>
      <c r="C53" s="133">
        <v>253</v>
      </c>
      <c r="D53" s="134" t="s">
        <v>156</v>
      </c>
      <c r="E53" s="130">
        <v>5</v>
      </c>
      <c r="F53" s="130" t="s">
        <v>38</v>
      </c>
      <c r="G53" s="130">
        <v>5</v>
      </c>
      <c r="H53" s="130" t="s">
        <v>38</v>
      </c>
      <c r="I53" s="130">
        <v>0</v>
      </c>
      <c r="J53" s="130">
        <v>0</v>
      </c>
      <c r="K53" s="130" t="s">
        <v>38</v>
      </c>
      <c r="L53" s="130">
        <v>0</v>
      </c>
      <c r="M53" s="130">
        <v>0</v>
      </c>
      <c r="N53" s="130" t="s">
        <v>38</v>
      </c>
      <c r="O53" s="130">
        <v>0</v>
      </c>
      <c r="P53" s="130">
        <v>0</v>
      </c>
      <c r="Q53" s="130">
        <v>913</v>
      </c>
      <c r="R53" s="130">
        <v>913</v>
      </c>
      <c r="S53" s="129" t="s">
        <v>97</v>
      </c>
      <c r="T53" s="129" t="s">
        <v>30</v>
      </c>
      <c r="U53" s="129" t="s">
        <v>60</v>
      </c>
      <c r="V53" s="129" t="s">
        <v>61</v>
      </c>
      <c r="W53" s="129" t="s">
        <v>62</v>
      </c>
      <c r="X53" s="129" t="s">
        <v>63</v>
      </c>
      <c r="Y53" s="129" t="s">
        <v>50</v>
      </c>
      <c r="Z53" s="129" t="s">
        <v>60</v>
      </c>
      <c r="AA53" s="129" t="s">
        <v>61</v>
      </c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27"/>
      <c r="AM53" s="35"/>
      <c r="AN53" s="35"/>
      <c r="AO53" s="35"/>
      <c r="AP53" s="35"/>
      <c r="AQ53" s="35"/>
      <c r="AR53" s="27"/>
    </row>
    <row r="54" spans="2:44" ht="21">
      <c r="B54" s="25"/>
      <c r="C54" s="133">
        <v>1684</v>
      </c>
      <c r="D54" s="134" t="s">
        <v>157</v>
      </c>
      <c r="E54" s="130">
        <v>5</v>
      </c>
      <c r="F54" s="130" t="s">
        <v>38</v>
      </c>
      <c r="G54" s="130">
        <v>5</v>
      </c>
      <c r="H54" s="130" t="s">
        <v>38</v>
      </c>
      <c r="I54" s="130">
        <v>0</v>
      </c>
      <c r="J54" s="130">
        <v>0</v>
      </c>
      <c r="K54" s="130" t="s">
        <v>38</v>
      </c>
      <c r="L54" s="130">
        <v>0</v>
      </c>
      <c r="M54" s="130">
        <v>0</v>
      </c>
      <c r="N54" s="130" t="s">
        <v>38</v>
      </c>
      <c r="O54" s="130">
        <v>0</v>
      </c>
      <c r="P54" s="130">
        <v>0</v>
      </c>
      <c r="Q54" s="130">
        <v>0</v>
      </c>
      <c r="R54" s="130">
        <v>351</v>
      </c>
      <c r="S54" s="129" t="s">
        <v>39</v>
      </c>
      <c r="T54" s="129" t="s">
        <v>30</v>
      </c>
      <c r="U54" s="129" t="s">
        <v>114</v>
      </c>
      <c r="V54" s="129" t="s">
        <v>115</v>
      </c>
      <c r="W54" s="129" t="s">
        <v>116</v>
      </c>
      <c r="X54" s="129" t="s">
        <v>117</v>
      </c>
      <c r="Y54" s="129" t="s">
        <v>118</v>
      </c>
      <c r="Z54" s="129" t="s">
        <v>114</v>
      </c>
      <c r="AA54" s="129" t="s">
        <v>115</v>
      </c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27"/>
      <c r="AM54" s="35"/>
      <c r="AN54" s="35"/>
      <c r="AO54" s="35"/>
      <c r="AP54" s="35"/>
      <c r="AQ54" s="35"/>
      <c r="AR54" s="27"/>
    </row>
    <row r="55" spans="2:44" ht="21">
      <c r="B55" s="25"/>
      <c r="C55" s="133">
        <v>1206</v>
      </c>
      <c r="D55" s="134" t="s">
        <v>172</v>
      </c>
      <c r="E55" s="130">
        <v>5</v>
      </c>
      <c r="F55" s="130" t="s">
        <v>38</v>
      </c>
      <c r="G55" s="130">
        <v>5</v>
      </c>
      <c r="H55" s="130" t="s">
        <v>38</v>
      </c>
      <c r="I55" s="130">
        <v>0</v>
      </c>
      <c r="J55" s="130">
        <v>0</v>
      </c>
      <c r="K55" s="130" t="s">
        <v>38</v>
      </c>
      <c r="L55" s="130">
        <v>0</v>
      </c>
      <c r="M55" s="130">
        <v>0</v>
      </c>
      <c r="N55" s="130" t="s">
        <v>38</v>
      </c>
      <c r="O55" s="130">
        <v>0</v>
      </c>
      <c r="P55" s="130">
        <v>0</v>
      </c>
      <c r="Q55" s="130">
        <v>0</v>
      </c>
      <c r="R55" s="130">
        <v>709</v>
      </c>
      <c r="S55" s="129" t="s">
        <v>39</v>
      </c>
      <c r="T55" s="129" t="s">
        <v>30</v>
      </c>
      <c r="U55" s="129" t="s">
        <v>173</v>
      </c>
      <c r="V55" s="129" t="s">
        <v>79</v>
      </c>
      <c r="W55" s="129" t="s">
        <v>80</v>
      </c>
      <c r="X55" s="129" t="s">
        <v>174</v>
      </c>
      <c r="Y55" s="129" t="s">
        <v>128</v>
      </c>
      <c r="Z55" s="129" t="s">
        <v>173</v>
      </c>
      <c r="AA55" s="129" t="s">
        <v>79</v>
      </c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27"/>
      <c r="AM55" s="35"/>
      <c r="AN55" s="35"/>
      <c r="AO55" s="35"/>
      <c r="AP55" s="35"/>
      <c r="AQ55" s="35"/>
      <c r="AR55" s="27"/>
    </row>
    <row r="56" spans="2:44" ht="21">
      <c r="B56" s="25"/>
      <c r="C56" s="133">
        <v>1687</v>
      </c>
      <c r="D56" s="134" t="s">
        <v>202</v>
      </c>
      <c r="E56" s="130">
        <v>5</v>
      </c>
      <c r="F56" s="130" t="s">
        <v>38</v>
      </c>
      <c r="G56" s="130">
        <v>5</v>
      </c>
      <c r="H56" s="130" t="s">
        <v>38</v>
      </c>
      <c r="I56" s="130">
        <v>0</v>
      </c>
      <c r="J56" s="130">
        <v>0</v>
      </c>
      <c r="K56" s="130" t="s">
        <v>38</v>
      </c>
      <c r="L56" s="130">
        <v>0</v>
      </c>
      <c r="M56" s="130">
        <v>0</v>
      </c>
      <c r="N56" s="130" t="s">
        <v>38</v>
      </c>
      <c r="O56" s="130">
        <v>0</v>
      </c>
      <c r="P56" s="130">
        <v>0</v>
      </c>
      <c r="Q56" s="130">
        <v>0</v>
      </c>
      <c r="R56" s="130">
        <v>51</v>
      </c>
      <c r="S56" s="129" t="s">
        <v>39</v>
      </c>
      <c r="T56" s="129" t="s">
        <v>30</v>
      </c>
      <c r="U56" s="129" t="s">
        <v>203</v>
      </c>
      <c r="V56" s="129" t="s">
        <v>41</v>
      </c>
      <c r="W56" s="129" t="s">
        <v>42</v>
      </c>
      <c r="X56" s="129" t="s">
        <v>75</v>
      </c>
      <c r="Y56" s="129" t="s">
        <v>50</v>
      </c>
      <c r="Z56" s="129" t="s">
        <v>203</v>
      </c>
      <c r="AA56" s="129" t="s">
        <v>41</v>
      </c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27"/>
      <c r="AM56" s="35"/>
      <c r="AN56" s="35"/>
      <c r="AO56" s="35"/>
      <c r="AP56" s="35"/>
      <c r="AQ56" s="35"/>
      <c r="AR56" s="27"/>
    </row>
    <row r="57" spans="2:44" ht="31.2">
      <c r="B57" s="25"/>
      <c r="C57" s="133">
        <v>2542</v>
      </c>
      <c r="D57" s="134" t="s">
        <v>197</v>
      </c>
      <c r="E57" s="130">
        <v>4</v>
      </c>
      <c r="F57" s="130" t="s">
        <v>141</v>
      </c>
      <c r="G57" s="130">
        <v>5</v>
      </c>
      <c r="H57" s="130" t="s">
        <v>38</v>
      </c>
      <c r="I57" s="130">
        <v>1</v>
      </c>
      <c r="J57" s="130">
        <v>1</v>
      </c>
      <c r="K57" s="130" t="s">
        <v>38</v>
      </c>
      <c r="L57" s="130">
        <v>1</v>
      </c>
      <c r="M57" s="130">
        <v>1</v>
      </c>
      <c r="N57" s="130" t="s">
        <v>38</v>
      </c>
      <c r="O57" s="130">
        <v>1</v>
      </c>
      <c r="P57" s="130">
        <v>1</v>
      </c>
      <c r="Q57" s="130">
        <v>0</v>
      </c>
      <c r="R57" s="130">
        <v>64</v>
      </c>
      <c r="S57" s="129" t="s">
        <v>29</v>
      </c>
      <c r="T57" s="129" t="s">
        <v>30</v>
      </c>
      <c r="U57" s="129" t="s">
        <v>198</v>
      </c>
      <c r="V57" s="129" t="s">
        <v>199</v>
      </c>
      <c r="W57" s="129" t="s">
        <v>200</v>
      </c>
      <c r="X57" s="129" t="s">
        <v>201</v>
      </c>
      <c r="Y57" s="129" t="s">
        <v>106</v>
      </c>
      <c r="Z57" s="129" t="s">
        <v>198</v>
      </c>
      <c r="AA57" s="129" t="s">
        <v>199</v>
      </c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27"/>
      <c r="AM57" s="35"/>
      <c r="AN57" s="35"/>
      <c r="AO57" s="35"/>
      <c r="AP57" s="35"/>
      <c r="AQ57" s="35"/>
      <c r="AR57" s="27"/>
    </row>
    <row r="58" spans="2:44" ht="21">
      <c r="B58" s="25"/>
      <c r="C58" s="133">
        <v>1208</v>
      </c>
      <c r="D58" s="134" t="s">
        <v>196</v>
      </c>
      <c r="E58" s="130">
        <v>6</v>
      </c>
      <c r="F58" s="130" t="s">
        <v>37</v>
      </c>
      <c r="G58" s="130">
        <v>4</v>
      </c>
      <c r="H58" s="130" t="s">
        <v>141</v>
      </c>
      <c r="I58" s="130">
        <v>-2</v>
      </c>
      <c r="J58" s="130">
        <v>-2</v>
      </c>
      <c r="K58" s="130" t="s">
        <v>141</v>
      </c>
      <c r="L58" s="130">
        <v>-2</v>
      </c>
      <c r="M58" s="130">
        <v>-2</v>
      </c>
      <c r="N58" s="130" t="s">
        <v>141</v>
      </c>
      <c r="O58" s="130">
        <v>-2</v>
      </c>
      <c r="P58" s="130">
        <v>-2</v>
      </c>
      <c r="Q58" s="130">
        <v>0</v>
      </c>
      <c r="R58" s="130">
        <v>352</v>
      </c>
      <c r="S58" s="129" t="s">
        <v>29</v>
      </c>
      <c r="T58" s="129" t="s">
        <v>30</v>
      </c>
      <c r="U58" s="129" t="s">
        <v>112</v>
      </c>
      <c r="V58" s="129" t="s">
        <v>79</v>
      </c>
      <c r="W58" s="129" t="s">
        <v>87</v>
      </c>
      <c r="X58" s="129" t="s">
        <v>110</v>
      </c>
      <c r="Y58" s="129" t="s">
        <v>44</v>
      </c>
      <c r="Z58" s="129" t="s">
        <v>112</v>
      </c>
      <c r="AA58" s="129" t="s">
        <v>79</v>
      </c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27"/>
      <c r="AM58" s="35"/>
      <c r="AN58" s="35"/>
      <c r="AO58" s="35"/>
      <c r="AP58" s="35"/>
      <c r="AQ58" s="35"/>
      <c r="AR58" s="27"/>
    </row>
    <row r="59" spans="2:44" ht="31.2">
      <c r="B59" s="25"/>
      <c r="C59" s="133">
        <v>1209</v>
      </c>
      <c r="D59" s="134" t="s">
        <v>204</v>
      </c>
      <c r="E59" s="130">
        <v>5</v>
      </c>
      <c r="F59" s="130" t="s">
        <v>38</v>
      </c>
      <c r="G59" s="130">
        <v>4</v>
      </c>
      <c r="H59" s="130" t="s">
        <v>72</v>
      </c>
      <c r="I59" s="130">
        <v>-1</v>
      </c>
      <c r="J59" s="130">
        <v>-2</v>
      </c>
      <c r="K59" s="130" t="s">
        <v>72</v>
      </c>
      <c r="L59" s="130">
        <v>-1</v>
      </c>
      <c r="M59" s="130">
        <v>-2</v>
      </c>
      <c r="N59" s="130" t="s">
        <v>72</v>
      </c>
      <c r="O59" s="130">
        <v>-1</v>
      </c>
      <c r="P59" s="130">
        <v>-2</v>
      </c>
      <c r="Q59" s="130">
        <v>60</v>
      </c>
      <c r="R59" s="130">
        <v>144</v>
      </c>
      <c r="S59" s="129" t="s">
        <v>123</v>
      </c>
      <c r="T59" s="129" t="s">
        <v>30</v>
      </c>
      <c r="U59" s="129" t="s">
        <v>205</v>
      </c>
      <c r="V59" s="129" t="s">
        <v>79</v>
      </c>
      <c r="W59" s="129" t="s">
        <v>80</v>
      </c>
      <c r="X59" s="129" t="s">
        <v>206</v>
      </c>
      <c r="Y59" s="129" t="s">
        <v>70</v>
      </c>
      <c r="Z59" s="129" t="s">
        <v>205</v>
      </c>
      <c r="AA59" s="129" t="s">
        <v>79</v>
      </c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27"/>
      <c r="AM59" s="35"/>
      <c r="AN59" s="35"/>
      <c r="AO59" s="35"/>
      <c r="AP59" s="35"/>
      <c r="AQ59" s="35"/>
      <c r="AR59" s="27"/>
    </row>
    <row r="60" spans="2:44" ht="31.2">
      <c r="B60" s="25"/>
      <c r="C60" s="133">
        <v>1682</v>
      </c>
      <c r="D60" s="134" t="s">
        <v>135</v>
      </c>
      <c r="E60" s="130">
        <v>4</v>
      </c>
      <c r="F60" s="130" t="s">
        <v>136</v>
      </c>
      <c r="G60" s="130">
        <v>4</v>
      </c>
      <c r="H60" s="130" t="s">
        <v>136</v>
      </c>
      <c r="I60" s="130">
        <v>0</v>
      </c>
      <c r="J60" s="130">
        <v>0</v>
      </c>
      <c r="K60" s="130" t="s">
        <v>136</v>
      </c>
      <c r="L60" s="130">
        <v>0</v>
      </c>
      <c r="M60" s="130">
        <v>0</v>
      </c>
      <c r="N60" s="130" t="s">
        <v>136</v>
      </c>
      <c r="O60" s="130">
        <v>0</v>
      </c>
      <c r="P60" s="130">
        <v>0</v>
      </c>
      <c r="Q60" s="130">
        <v>0</v>
      </c>
      <c r="R60" s="130">
        <v>239</v>
      </c>
      <c r="S60" s="129" t="s">
        <v>29</v>
      </c>
      <c r="T60" s="129" t="s">
        <v>30</v>
      </c>
      <c r="U60" s="129" t="s">
        <v>137</v>
      </c>
      <c r="V60" s="129" t="s">
        <v>41</v>
      </c>
      <c r="W60" s="129" t="s">
        <v>42</v>
      </c>
      <c r="X60" s="129" t="s">
        <v>138</v>
      </c>
      <c r="Y60" s="129" t="s">
        <v>50</v>
      </c>
      <c r="Z60" s="129" t="s">
        <v>137</v>
      </c>
      <c r="AA60" s="129" t="s">
        <v>41</v>
      </c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27"/>
      <c r="AM60" s="35"/>
      <c r="AN60" s="35"/>
      <c r="AO60" s="35"/>
      <c r="AP60" s="35"/>
      <c r="AQ60" s="35"/>
      <c r="AR60" s="27"/>
    </row>
    <row r="61" spans="2:44" ht="21">
      <c r="B61" s="25"/>
      <c r="C61" s="133">
        <v>1001</v>
      </c>
      <c r="D61" s="134" t="s">
        <v>181</v>
      </c>
      <c r="E61" s="130">
        <v>4</v>
      </c>
      <c r="F61" s="130" t="s">
        <v>72</v>
      </c>
      <c r="G61" s="130">
        <v>4</v>
      </c>
      <c r="H61" s="130" t="s">
        <v>136</v>
      </c>
      <c r="I61" s="130">
        <v>0</v>
      </c>
      <c r="J61" s="130">
        <v>-1</v>
      </c>
      <c r="K61" s="130" t="s">
        <v>136</v>
      </c>
      <c r="L61" s="130">
        <v>0</v>
      </c>
      <c r="M61" s="130">
        <v>-1</v>
      </c>
      <c r="N61" s="130" t="s">
        <v>136</v>
      </c>
      <c r="O61" s="130">
        <v>0</v>
      </c>
      <c r="P61" s="130">
        <v>-1</v>
      </c>
      <c r="Q61" s="130">
        <v>0</v>
      </c>
      <c r="R61" s="130">
        <v>28</v>
      </c>
      <c r="S61" s="129" t="s">
        <v>29</v>
      </c>
      <c r="T61" s="129" t="s">
        <v>30</v>
      </c>
      <c r="U61" s="129" t="s">
        <v>182</v>
      </c>
      <c r="V61" s="129" t="s">
        <v>67</v>
      </c>
      <c r="W61" s="129" t="s">
        <v>68</v>
      </c>
      <c r="X61" s="129" t="s">
        <v>69</v>
      </c>
      <c r="Y61" s="129" t="s">
        <v>70</v>
      </c>
      <c r="Z61" s="129" t="s">
        <v>182</v>
      </c>
      <c r="AA61" s="129" t="s">
        <v>67</v>
      </c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27"/>
      <c r="AM61" s="35"/>
      <c r="AN61" s="35"/>
      <c r="AO61" s="35"/>
      <c r="AP61" s="35"/>
      <c r="AQ61" s="35"/>
      <c r="AR61" s="27"/>
    </row>
    <row r="62" spans="2:44" ht="31.2">
      <c r="B62" s="25"/>
      <c r="C62" s="133">
        <v>2150</v>
      </c>
      <c r="D62" s="134" t="s">
        <v>71</v>
      </c>
      <c r="E62" s="130">
        <v>3</v>
      </c>
      <c r="F62" s="130" t="s">
        <v>53</v>
      </c>
      <c r="G62" s="130">
        <v>4</v>
      </c>
      <c r="H62" s="130" t="s">
        <v>72</v>
      </c>
      <c r="I62" s="130">
        <v>1</v>
      </c>
      <c r="J62" s="130">
        <v>2</v>
      </c>
      <c r="K62" s="130" t="s">
        <v>72</v>
      </c>
      <c r="L62" s="130">
        <v>1</v>
      </c>
      <c r="M62" s="130">
        <v>2</v>
      </c>
      <c r="N62" s="130" t="s">
        <v>72</v>
      </c>
      <c r="O62" s="130">
        <v>1</v>
      </c>
      <c r="P62" s="130">
        <v>2</v>
      </c>
      <c r="Q62" s="130">
        <v>0</v>
      </c>
      <c r="R62" s="130">
        <v>21</v>
      </c>
      <c r="S62" s="129" t="s">
        <v>29</v>
      </c>
      <c r="T62" s="129" t="s">
        <v>30</v>
      </c>
      <c r="U62" s="129" t="s">
        <v>73</v>
      </c>
      <c r="V62" s="129" t="s">
        <v>74</v>
      </c>
      <c r="W62" s="129" t="s">
        <v>49</v>
      </c>
      <c r="X62" s="129" t="s">
        <v>75</v>
      </c>
      <c r="Y62" s="129" t="s">
        <v>50</v>
      </c>
      <c r="Z62" s="129" t="s">
        <v>73</v>
      </c>
      <c r="AA62" s="129" t="s">
        <v>74</v>
      </c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27"/>
      <c r="AM62" s="35"/>
      <c r="AN62" s="35"/>
      <c r="AO62" s="35"/>
      <c r="AP62" s="35"/>
      <c r="AQ62" s="35"/>
      <c r="AR62" s="27"/>
    </row>
    <row r="63" spans="2:44" ht="21">
      <c r="B63" s="25"/>
      <c r="C63" s="133">
        <v>1204</v>
      </c>
      <c r="D63" s="134" t="s">
        <v>140</v>
      </c>
      <c r="E63" s="130">
        <v>4</v>
      </c>
      <c r="F63" s="130" t="s">
        <v>141</v>
      </c>
      <c r="G63" s="130">
        <v>3</v>
      </c>
      <c r="H63" s="130" t="s">
        <v>53</v>
      </c>
      <c r="I63" s="130">
        <v>-1</v>
      </c>
      <c r="J63" s="130">
        <v>-3</v>
      </c>
      <c r="K63" s="130" t="s">
        <v>53</v>
      </c>
      <c r="L63" s="130">
        <v>-1</v>
      </c>
      <c r="M63" s="130">
        <v>-3</v>
      </c>
      <c r="N63" s="130" t="s">
        <v>53</v>
      </c>
      <c r="O63" s="130">
        <v>-1</v>
      </c>
      <c r="P63" s="130">
        <v>-3</v>
      </c>
      <c r="Q63" s="130">
        <v>0</v>
      </c>
      <c r="R63" s="130">
        <v>135</v>
      </c>
      <c r="S63" s="129" t="s">
        <v>39</v>
      </c>
      <c r="T63" s="129" t="s">
        <v>30</v>
      </c>
      <c r="U63" s="129" t="s">
        <v>142</v>
      </c>
      <c r="V63" s="129" t="s">
        <v>79</v>
      </c>
      <c r="W63" s="129" t="s">
        <v>87</v>
      </c>
      <c r="X63" s="129" t="s">
        <v>143</v>
      </c>
      <c r="Y63" s="129" t="s">
        <v>128</v>
      </c>
      <c r="Z63" s="129" t="s">
        <v>142</v>
      </c>
      <c r="AA63" s="129" t="s">
        <v>79</v>
      </c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27"/>
      <c r="AM63" s="35"/>
      <c r="AN63" s="35"/>
      <c r="AO63" s="35"/>
      <c r="AP63" s="35"/>
      <c r="AQ63" s="35"/>
      <c r="AR63" s="27"/>
    </row>
    <row r="64" spans="2:44" ht="31.2">
      <c r="B64" s="25"/>
      <c r="C64" s="133">
        <v>2334</v>
      </c>
      <c r="D64" s="134" t="s">
        <v>175</v>
      </c>
      <c r="E64" s="130">
        <v>4</v>
      </c>
      <c r="F64" s="130" t="s">
        <v>136</v>
      </c>
      <c r="G64" s="130">
        <v>3</v>
      </c>
      <c r="H64" s="130" t="s">
        <v>53</v>
      </c>
      <c r="I64" s="130">
        <v>-1</v>
      </c>
      <c r="J64" s="130">
        <v>-1</v>
      </c>
      <c r="K64" s="130" t="s">
        <v>53</v>
      </c>
      <c r="L64" s="130">
        <v>-1</v>
      </c>
      <c r="M64" s="130">
        <v>-1</v>
      </c>
      <c r="N64" s="130" t="s">
        <v>53</v>
      </c>
      <c r="O64" s="130">
        <v>-1</v>
      </c>
      <c r="P64" s="130">
        <v>-1</v>
      </c>
      <c r="Q64" s="130">
        <v>24</v>
      </c>
      <c r="R64" s="130">
        <v>50</v>
      </c>
      <c r="S64" s="129" t="s">
        <v>123</v>
      </c>
      <c r="T64" s="129" t="s">
        <v>30</v>
      </c>
      <c r="U64" s="129" t="s">
        <v>47</v>
      </c>
      <c r="V64" s="129" t="s">
        <v>48</v>
      </c>
      <c r="W64" s="129" t="s">
        <v>49</v>
      </c>
      <c r="X64" s="129" t="s">
        <v>49</v>
      </c>
      <c r="Y64" s="129" t="s">
        <v>50</v>
      </c>
      <c r="Z64" s="129" t="s">
        <v>47</v>
      </c>
      <c r="AA64" s="129" t="s">
        <v>48</v>
      </c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27"/>
      <c r="AM64" s="35"/>
      <c r="AN64" s="35"/>
      <c r="AO64" s="35"/>
      <c r="AP64" s="35"/>
      <c r="AQ64" s="35"/>
      <c r="AR64" s="27"/>
    </row>
    <row r="65" spans="2:44" ht="21">
      <c r="B65" s="25"/>
      <c r="C65" s="133">
        <v>3271</v>
      </c>
      <c r="D65" s="134" t="s">
        <v>51</v>
      </c>
      <c r="E65" s="130">
        <v>3</v>
      </c>
      <c r="F65" s="130" t="s">
        <v>52</v>
      </c>
      <c r="G65" s="130">
        <v>3</v>
      </c>
      <c r="H65" s="130" t="s">
        <v>53</v>
      </c>
      <c r="I65" s="130">
        <v>0</v>
      </c>
      <c r="J65" s="130">
        <v>2</v>
      </c>
      <c r="K65" s="130" t="s">
        <v>53</v>
      </c>
      <c r="L65" s="130">
        <v>0</v>
      </c>
      <c r="M65" s="130">
        <v>2</v>
      </c>
      <c r="N65" s="130" t="s">
        <v>53</v>
      </c>
      <c r="O65" s="130">
        <v>0</v>
      </c>
      <c r="P65" s="130">
        <v>2</v>
      </c>
      <c r="Q65" s="130">
        <v>0</v>
      </c>
      <c r="R65" s="130">
        <v>246</v>
      </c>
      <c r="S65" s="129" t="s">
        <v>39</v>
      </c>
      <c r="T65" s="129" t="s">
        <v>30</v>
      </c>
      <c r="U65" s="129" t="s">
        <v>54</v>
      </c>
      <c r="V65" s="129" t="s">
        <v>55</v>
      </c>
      <c r="W65" s="129" t="s">
        <v>56</v>
      </c>
      <c r="X65" s="129" t="s">
        <v>57</v>
      </c>
      <c r="Y65" s="129" t="s">
        <v>35</v>
      </c>
      <c r="Z65" s="129" t="s">
        <v>54</v>
      </c>
      <c r="AA65" s="129" t="s">
        <v>55</v>
      </c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27"/>
      <c r="AM65" s="35"/>
      <c r="AN65" s="35"/>
      <c r="AO65" s="35"/>
      <c r="AP65" s="35"/>
      <c r="AQ65" s="35"/>
      <c r="AR65" s="27"/>
    </row>
    <row r="66" spans="2:44" ht="21">
      <c r="B66" s="25"/>
      <c r="C66" s="133">
        <v>1686</v>
      </c>
      <c r="D66" s="134" t="s">
        <v>192</v>
      </c>
      <c r="E66" s="130">
        <v>2</v>
      </c>
      <c r="F66" s="130" t="s">
        <v>46</v>
      </c>
      <c r="G66" s="130">
        <v>3</v>
      </c>
      <c r="H66" s="130" t="s">
        <v>53</v>
      </c>
      <c r="I66" s="130">
        <v>1</v>
      </c>
      <c r="J66" s="130">
        <v>3</v>
      </c>
      <c r="K66" s="130" t="s">
        <v>53</v>
      </c>
      <c r="L66" s="130">
        <v>1</v>
      </c>
      <c r="M66" s="130">
        <v>3</v>
      </c>
      <c r="N66" s="130" t="s">
        <v>53</v>
      </c>
      <c r="O66" s="130">
        <v>1</v>
      </c>
      <c r="P66" s="130">
        <v>3</v>
      </c>
      <c r="Q66" s="130">
        <v>0</v>
      </c>
      <c r="R66" s="130">
        <v>341</v>
      </c>
      <c r="S66" s="129" t="s">
        <v>39</v>
      </c>
      <c r="T66" s="129" t="s">
        <v>30</v>
      </c>
      <c r="U66" s="129" t="s">
        <v>170</v>
      </c>
      <c r="V66" s="129" t="s">
        <v>115</v>
      </c>
      <c r="W66" s="129" t="s">
        <v>116</v>
      </c>
      <c r="X66" s="129" t="s">
        <v>193</v>
      </c>
      <c r="Y66" s="129" t="s">
        <v>118</v>
      </c>
      <c r="Z66" s="129" t="s">
        <v>170</v>
      </c>
      <c r="AA66" s="129" t="s">
        <v>115</v>
      </c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27"/>
      <c r="AM66" s="35"/>
      <c r="AN66" s="35"/>
      <c r="AO66" s="35"/>
      <c r="AP66" s="35"/>
      <c r="AQ66" s="35"/>
      <c r="AR66" s="27"/>
    </row>
    <row r="67" spans="2:44" ht="21">
      <c r="B67" s="25"/>
      <c r="C67" s="133">
        <v>1000</v>
      </c>
      <c r="D67" s="134" t="s">
        <v>64</v>
      </c>
      <c r="E67" s="130">
        <v>3</v>
      </c>
      <c r="F67" s="130" t="s">
        <v>53</v>
      </c>
      <c r="G67" s="130">
        <v>2</v>
      </c>
      <c r="H67" s="130" t="s">
        <v>65</v>
      </c>
      <c r="I67" s="130">
        <v>-1</v>
      </c>
      <c r="J67" s="130">
        <v>-5</v>
      </c>
      <c r="K67" s="130" t="s">
        <v>65</v>
      </c>
      <c r="L67" s="130">
        <v>-1</v>
      </c>
      <c r="M67" s="130">
        <v>-5</v>
      </c>
      <c r="N67" s="130" t="s">
        <v>65</v>
      </c>
      <c r="O67" s="130">
        <v>-1</v>
      </c>
      <c r="P67" s="130">
        <v>-5</v>
      </c>
      <c r="Q67" s="130">
        <v>0</v>
      </c>
      <c r="R67" s="130">
        <v>206</v>
      </c>
      <c r="S67" s="129" t="s">
        <v>29</v>
      </c>
      <c r="T67" s="129" t="s">
        <v>30</v>
      </c>
      <c r="U67" s="129" t="s">
        <v>66</v>
      </c>
      <c r="V67" s="129" t="s">
        <v>67</v>
      </c>
      <c r="W67" s="129" t="s">
        <v>68</v>
      </c>
      <c r="X67" s="129" t="s">
        <v>69</v>
      </c>
      <c r="Y67" s="129" t="s">
        <v>70</v>
      </c>
      <c r="Z67" s="129" t="s">
        <v>66</v>
      </c>
      <c r="AA67" s="129" t="s">
        <v>67</v>
      </c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27"/>
      <c r="AM67" s="35"/>
      <c r="AN67" s="35"/>
      <c r="AO67" s="35"/>
      <c r="AP67" s="35"/>
      <c r="AQ67" s="35"/>
      <c r="AR67" s="27"/>
    </row>
    <row r="68" spans="2:44" ht="21">
      <c r="B68" s="25"/>
      <c r="C68" s="133">
        <v>6929</v>
      </c>
      <c r="D68" s="134" t="s">
        <v>107</v>
      </c>
      <c r="E68" s="130">
        <v>3</v>
      </c>
      <c r="F68" s="130" t="s">
        <v>53</v>
      </c>
      <c r="G68" s="130">
        <v>2</v>
      </c>
      <c r="H68" s="130" t="s">
        <v>108</v>
      </c>
      <c r="I68" s="130">
        <v>-1</v>
      </c>
      <c r="J68" s="130">
        <v>-4</v>
      </c>
      <c r="K68" s="130" t="s">
        <v>108</v>
      </c>
      <c r="L68" s="130">
        <v>-1</v>
      </c>
      <c r="M68" s="130">
        <v>-4</v>
      </c>
      <c r="N68" s="130" t="s">
        <v>108</v>
      </c>
      <c r="O68" s="130">
        <v>-1</v>
      </c>
      <c r="P68" s="130">
        <v>-4</v>
      </c>
      <c r="Q68" s="130">
        <v>1343</v>
      </c>
      <c r="R68" s="130">
        <v>1343</v>
      </c>
      <c r="S68" s="129" t="s">
        <v>97</v>
      </c>
      <c r="T68" s="129" t="s">
        <v>30</v>
      </c>
      <c r="U68" s="129" t="s">
        <v>109</v>
      </c>
      <c r="V68" s="129" t="s">
        <v>79</v>
      </c>
      <c r="W68" s="129" t="s">
        <v>87</v>
      </c>
      <c r="X68" s="129" t="s">
        <v>110</v>
      </c>
      <c r="Y68" s="129" t="s">
        <v>44</v>
      </c>
      <c r="Z68" s="129" t="s">
        <v>109</v>
      </c>
      <c r="AA68" s="129" t="s">
        <v>79</v>
      </c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27"/>
      <c r="AM68" s="35"/>
      <c r="AN68" s="35"/>
      <c r="AO68" s="35"/>
      <c r="AP68" s="35"/>
      <c r="AQ68" s="35"/>
      <c r="AR68" s="27"/>
    </row>
    <row r="69" spans="2:44" ht="21">
      <c r="B69" s="25"/>
      <c r="C69" s="133">
        <v>1681</v>
      </c>
      <c r="D69" s="134" t="s">
        <v>113</v>
      </c>
      <c r="E69" s="130">
        <v>3</v>
      </c>
      <c r="F69" s="130" t="s">
        <v>52</v>
      </c>
      <c r="G69" s="130">
        <v>2</v>
      </c>
      <c r="H69" s="130" t="s">
        <v>46</v>
      </c>
      <c r="I69" s="130">
        <v>-1</v>
      </c>
      <c r="J69" s="130">
        <v>-1</v>
      </c>
      <c r="K69" s="130" t="s">
        <v>46</v>
      </c>
      <c r="L69" s="130">
        <v>-1</v>
      </c>
      <c r="M69" s="130">
        <v>-1</v>
      </c>
      <c r="N69" s="130" t="s">
        <v>46</v>
      </c>
      <c r="O69" s="130">
        <v>-1</v>
      </c>
      <c r="P69" s="130">
        <v>-1</v>
      </c>
      <c r="Q69" s="130">
        <v>0</v>
      </c>
      <c r="R69" s="130">
        <v>409</v>
      </c>
      <c r="S69" s="129" t="s">
        <v>39</v>
      </c>
      <c r="T69" s="129" t="s">
        <v>30</v>
      </c>
      <c r="U69" s="129" t="s">
        <v>114</v>
      </c>
      <c r="V69" s="129" t="s">
        <v>115</v>
      </c>
      <c r="W69" s="129" t="s">
        <v>116</v>
      </c>
      <c r="X69" s="129" t="s">
        <v>117</v>
      </c>
      <c r="Y69" s="129" t="s">
        <v>118</v>
      </c>
      <c r="Z69" s="129" t="s">
        <v>114</v>
      </c>
      <c r="AA69" s="129" t="s">
        <v>115</v>
      </c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27"/>
      <c r="AM69" s="35"/>
      <c r="AN69" s="35"/>
      <c r="AO69" s="35"/>
      <c r="AP69" s="35"/>
      <c r="AQ69" s="35"/>
      <c r="AR69" s="27"/>
    </row>
    <row r="70" spans="2:44" ht="21">
      <c r="B70" s="25"/>
      <c r="C70" s="133">
        <v>2802</v>
      </c>
      <c r="D70" s="134" t="s">
        <v>176</v>
      </c>
      <c r="E70" s="130">
        <v>3</v>
      </c>
      <c r="F70" s="130" t="s">
        <v>177</v>
      </c>
      <c r="G70" s="130">
        <v>2</v>
      </c>
      <c r="H70" s="130" t="s">
        <v>46</v>
      </c>
      <c r="I70" s="130">
        <v>-1</v>
      </c>
      <c r="J70" s="130">
        <v>-2</v>
      </c>
      <c r="K70" s="130" t="s">
        <v>46</v>
      </c>
      <c r="L70" s="130">
        <v>-1</v>
      </c>
      <c r="M70" s="130">
        <v>-2</v>
      </c>
      <c r="N70" s="130" t="s">
        <v>46</v>
      </c>
      <c r="O70" s="130">
        <v>-1</v>
      </c>
      <c r="P70" s="130">
        <v>-2</v>
      </c>
      <c r="Q70" s="130">
        <v>0</v>
      </c>
      <c r="R70" s="130">
        <v>189</v>
      </c>
      <c r="S70" s="129" t="s">
        <v>39</v>
      </c>
      <c r="T70" s="129" t="s">
        <v>30</v>
      </c>
      <c r="U70" s="129" t="s">
        <v>178</v>
      </c>
      <c r="V70" s="129" t="s">
        <v>61</v>
      </c>
      <c r="W70" s="129" t="s">
        <v>62</v>
      </c>
      <c r="X70" s="129" t="s">
        <v>179</v>
      </c>
      <c r="Y70" s="129" t="s">
        <v>106</v>
      </c>
      <c r="Z70" s="129" t="s">
        <v>178</v>
      </c>
      <c r="AA70" s="129" t="s">
        <v>61</v>
      </c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27"/>
      <c r="AM70" s="35"/>
      <c r="AN70" s="35"/>
      <c r="AO70" s="35"/>
      <c r="AP70" s="35"/>
      <c r="AQ70" s="35"/>
      <c r="AR70" s="27"/>
    </row>
    <row r="71" spans="2:44" ht="31.2">
      <c r="B71" s="25"/>
      <c r="C71" s="133">
        <v>2330</v>
      </c>
      <c r="D71" s="134" t="s">
        <v>45</v>
      </c>
      <c r="E71" s="130">
        <v>2</v>
      </c>
      <c r="F71" s="130" t="s">
        <v>46</v>
      </c>
      <c r="G71" s="130">
        <v>2</v>
      </c>
      <c r="H71" s="130" t="s">
        <v>46</v>
      </c>
      <c r="I71" s="130">
        <v>0</v>
      </c>
      <c r="J71" s="130">
        <v>0</v>
      </c>
      <c r="K71" s="130" t="s">
        <v>46</v>
      </c>
      <c r="L71" s="130">
        <v>0</v>
      </c>
      <c r="M71" s="130">
        <v>0</v>
      </c>
      <c r="N71" s="130" t="s">
        <v>46</v>
      </c>
      <c r="O71" s="130">
        <v>0</v>
      </c>
      <c r="P71" s="130">
        <v>0</v>
      </c>
      <c r="Q71" s="130">
        <v>0</v>
      </c>
      <c r="R71" s="130">
        <v>44</v>
      </c>
      <c r="S71" s="129" t="s">
        <v>29</v>
      </c>
      <c r="T71" s="129" t="s">
        <v>30</v>
      </c>
      <c r="U71" s="129" t="s">
        <v>47</v>
      </c>
      <c r="V71" s="129" t="s">
        <v>48</v>
      </c>
      <c r="W71" s="129" t="s">
        <v>49</v>
      </c>
      <c r="X71" s="129" t="s">
        <v>49</v>
      </c>
      <c r="Y71" s="129" t="s">
        <v>50</v>
      </c>
      <c r="Z71" s="129" t="s">
        <v>47</v>
      </c>
      <c r="AA71" s="129" t="s">
        <v>48</v>
      </c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27"/>
      <c r="AM71" s="35"/>
      <c r="AN71" s="35"/>
      <c r="AO71" s="35"/>
      <c r="AP71" s="35"/>
      <c r="AQ71" s="35"/>
      <c r="AR71" s="27"/>
    </row>
    <row r="72" spans="2:44" ht="31.2">
      <c r="B72" s="25"/>
      <c r="C72" s="133">
        <v>544</v>
      </c>
      <c r="D72" s="134" t="s">
        <v>125</v>
      </c>
      <c r="E72" s="130">
        <v>2</v>
      </c>
      <c r="F72" s="130" t="s">
        <v>46</v>
      </c>
      <c r="G72" s="130">
        <v>2</v>
      </c>
      <c r="H72" s="130" t="s">
        <v>108</v>
      </c>
      <c r="I72" s="130">
        <v>0</v>
      </c>
      <c r="J72" s="130">
        <v>-1</v>
      </c>
      <c r="K72" s="130" t="s">
        <v>108</v>
      </c>
      <c r="L72" s="130">
        <v>0</v>
      </c>
      <c r="M72" s="130">
        <v>-1</v>
      </c>
      <c r="N72" s="130" t="s">
        <v>108</v>
      </c>
      <c r="O72" s="130">
        <v>0</v>
      </c>
      <c r="P72" s="130">
        <v>-1</v>
      </c>
      <c r="Q72" s="130">
        <v>137</v>
      </c>
      <c r="R72" s="130">
        <v>521</v>
      </c>
      <c r="S72" s="129" t="s">
        <v>83</v>
      </c>
      <c r="T72" s="129" t="s">
        <v>84</v>
      </c>
      <c r="U72" s="129" t="s">
        <v>126</v>
      </c>
      <c r="V72" s="129" t="s">
        <v>79</v>
      </c>
      <c r="W72" s="129" t="s">
        <v>87</v>
      </c>
      <c r="X72" s="129" t="s">
        <v>127</v>
      </c>
      <c r="Y72" s="129" t="s">
        <v>128</v>
      </c>
      <c r="Z72" s="129" t="s">
        <v>126</v>
      </c>
      <c r="AA72" s="129" t="s">
        <v>79</v>
      </c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27"/>
      <c r="AM72" s="35"/>
      <c r="AN72" s="35"/>
      <c r="AO72" s="35"/>
      <c r="AP72" s="35"/>
      <c r="AQ72" s="35"/>
      <c r="AR72" s="27"/>
    </row>
    <row r="73" spans="2:44" ht="31.2">
      <c r="B73" s="25"/>
      <c r="C73" s="133">
        <v>96</v>
      </c>
      <c r="D73" s="134" t="s">
        <v>153</v>
      </c>
      <c r="E73" s="130">
        <v>2</v>
      </c>
      <c r="F73" s="130" t="s">
        <v>65</v>
      </c>
      <c r="G73" s="130">
        <v>2</v>
      </c>
      <c r="H73" s="130" t="s">
        <v>65</v>
      </c>
      <c r="I73" s="130">
        <v>0</v>
      </c>
      <c r="J73" s="130">
        <v>0</v>
      </c>
      <c r="K73" s="130" t="s">
        <v>65</v>
      </c>
      <c r="L73" s="130">
        <v>0</v>
      </c>
      <c r="M73" s="130">
        <v>0</v>
      </c>
      <c r="N73" s="130" t="s">
        <v>65</v>
      </c>
      <c r="O73" s="130">
        <v>0</v>
      </c>
      <c r="P73" s="130">
        <v>0</v>
      </c>
      <c r="Q73" s="130">
        <v>1496</v>
      </c>
      <c r="R73" s="130">
        <v>1496</v>
      </c>
      <c r="S73" s="129" t="s">
        <v>97</v>
      </c>
      <c r="T73" s="129" t="s">
        <v>30</v>
      </c>
      <c r="U73" s="129" t="s">
        <v>154</v>
      </c>
      <c r="V73" s="129" t="s">
        <v>79</v>
      </c>
      <c r="W73" s="129" t="s">
        <v>87</v>
      </c>
      <c r="X73" s="129" t="s">
        <v>155</v>
      </c>
      <c r="Y73" s="129" t="s">
        <v>128</v>
      </c>
      <c r="Z73" s="129" t="s">
        <v>154</v>
      </c>
      <c r="AA73" s="129" t="s">
        <v>79</v>
      </c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27"/>
      <c r="AM73" s="35"/>
      <c r="AN73" s="35"/>
      <c r="AO73" s="35"/>
      <c r="AP73" s="35"/>
      <c r="AQ73" s="35"/>
      <c r="AR73" s="27"/>
    </row>
    <row r="74" spans="2:44" ht="21">
      <c r="B74" s="25"/>
      <c r="C74" s="133">
        <v>323</v>
      </c>
      <c r="D74" s="134" t="s">
        <v>183</v>
      </c>
      <c r="E74" s="130">
        <v>2</v>
      </c>
      <c r="F74" s="130" t="s">
        <v>65</v>
      </c>
      <c r="G74" s="130">
        <v>2</v>
      </c>
      <c r="H74" s="130" t="s">
        <v>65</v>
      </c>
      <c r="I74" s="130">
        <v>0</v>
      </c>
      <c r="J74" s="130">
        <v>0</v>
      </c>
      <c r="K74" s="130" t="s">
        <v>65</v>
      </c>
      <c r="L74" s="130">
        <v>0</v>
      </c>
      <c r="M74" s="130">
        <v>0</v>
      </c>
      <c r="N74" s="130" t="s">
        <v>65</v>
      </c>
      <c r="O74" s="130">
        <v>0</v>
      </c>
      <c r="P74" s="130">
        <v>0</v>
      </c>
      <c r="Q74" s="130">
        <v>346</v>
      </c>
      <c r="R74" s="130">
        <v>346</v>
      </c>
      <c r="S74" s="129" t="s">
        <v>97</v>
      </c>
      <c r="T74" s="129" t="s">
        <v>30</v>
      </c>
      <c r="U74" s="129" t="s">
        <v>54</v>
      </c>
      <c r="V74" s="129" t="s">
        <v>55</v>
      </c>
      <c r="W74" s="129" t="s">
        <v>56</v>
      </c>
      <c r="X74" s="129" t="s">
        <v>184</v>
      </c>
      <c r="Y74" s="129" t="s">
        <v>35</v>
      </c>
      <c r="Z74" s="129" t="s">
        <v>54</v>
      </c>
      <c r="AA74" s="129" t="s">
        <v>55</v>
      </c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27"/>
      <c r="AM74" s="35"/>
      <c r="AN74" s="35"/>
      <c r="AO74" s="35"/>
      <c r="AP74" s="35"/>
      <c r="AQ74" s="35"/>
      <c r="AR74" s="27"/>
    </row>
    <row r="75" spans="2:44" ht="31.2">
      <c r="B75" s="25"/>
      <c r="C75" s="133">
        <v>2335</v>
      </c>
      <c r="D75" s="134" t="s">
        <v>180</v>
      </c>
      <c r="E75" s="130">
        <v>1</v>
      </c>
      <c r="F75" s="130" t="s">
        <v>151</v>
      </c>
      <c r="G75" s="130">
        <v>2</v>
      </c>
      <c r="H75" s="130" t="s">
        <v>65</v>
      </c>
      <c r="I75" s="130">
        <v>1</v>
      </c>
      <c r="J75" s="130">
        <v>1</v>
      </c>
      <c r="K75" s="130" t="s">
        <v>65</v>
      </c>
      <c r="L75" s="130">
        <v>1</v>
      </c>
      <c r="M75" s="130">
        <v>1</v>
      </c>
      <c r="N75" s="130" t="s">
        <v>65</v>
      </c>
      <c r="O75" s="130">
        <v>1</v>
      </c>
      <c r="P75" s="130">
        <v>1</v>
      </c>
      <c r="Q75" s="130">
        <v>0</v>
      </c>
      <c r="R75" s="130">
        <v>41</v>
      </c>
      <c r="S75" s="129" t="s">
        <v>29</v>
      </c>
      <c r="T75" s="129" t="s">
        <v>30</v>
      </c>
      <c r="U75" s="129" t="s">
        <v>47</v>
      </c>
      <c r="V75" s="129" t="s">
        <v>48</v>
      </c>
      <c r="W75" s="129" t="s">
        <v>49</v>
      </c>
      <c r="X75" s="129" t="s">
        <v>49</v>
      </c>
      <c r="Y75" s="129" t="s">
        <v>50</v>
      </c>
      <c r="Z75" s="129" t="s">
        <v>47</v>
      </c>
      <c r="AA75" s="129" t="s">
        <v>48</v>
      </c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27"/>
      <c r="AM75" s="35"/>
      <c r="AN75" s="35"/>
      <c r="AO75" s="35"/>
      <c r="AP75" s="35"/>
      <c r="AQ75" s="35"/>
      <c r="AR75" s="27"/>
    </row>
    <row r="76" spans="2:44" ht="31.2">
      <c r="B76" s="25"/>
      <c r="C76" s="133">
        <v>1683</v>
      </c>
      <c r="D76" s="134" t="s">
        <v>150</v>
      </c>
      <c r="E76" s="130">
        <v>2</v>
      </c>
      <c r="F76" s="130" t="s">
        <v>65</v>
      </c>
      <c r="G76" s="130">
        <v>1</v>
      </c>
      <c r="H76" s="130" t="s">
        <v>151</v>
      </c>
      <c r="I76" s="130">
        <v>-1</v>
      </c>
      <c r="J76" s="130">
        <v>-1</v>
      </c>
      <c r="K76" s="130" t="s">
        <v>151</v>
      </c>
      <c r="L76" s="130">
        <v>-1</v>
      </c>
      <c r="M76" s="130">
        <v>-1</v>
      </c>
      <c r="N76" s="130" t="s">
        <v>151</v>
      </c>
      <c r="O76" s="130">
        <v>-1</v>
      </c>
      <c r="P76" s="130">
        <v>-1</v>
      </c>
      <c r="Q76" s="130">
        <v>0</v>
      </c>
      <c r="R76" s="130">
        <v>150</v>
      </c>
      <c r="S76" s="129" t="s">
        <v>39</v>
      </c>
      <c r="T76" s="129" t="s">
        <v>30</v>
      </c>
      <c r="U76" s="129" t="s">
        <v>152</v>
      </c>
      <c r="V76" s="129" t="s">
        <v>115</v>
      </c>
      <c r="W76" s="129" t="s">
        <v>116</v>
      </c>
      <c r="X76" s="129" t="s">
        <v>116</v>
      </c>
      <c r="Y76" s="129" t="s">
        <v>118</v>
      </c>
      <c r="Z76" s="129" t="s">
        <v>152</v>
      </c>
      <c r="AA76" s="129" t="s">
        <v>115</v>
      </c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27"/>
      <c r="AM76" s="35"/>
      <c r="AN76" s="35"/>
      <c r="AO76" s="35"/>
      <c r="AP76" s="35"/>
      <c r="AQ76" s="35"/>
      <c r="AR76" s="27"/>
    </row>
    <row r="77" spans="2:44" ht="21">
      <c r="B77" s="25"/>
      <c r="C77" s="133">
        <v>3279</v>
      </c>
      <c r="D77" s="134" t="s">
        <v>185</v>
      </c>
      <c r="E77" s="130">
        <v>1</v>
      </c>
      <c r="F77" s="130" t="s">
        <v>186</v>
      </c>
      <c r="G77" s="130">
        <v>1</v>
      </c>
      <c r="H77" s="130" t="s">
        <v>187</v>
      </c>
      <c r="I77" s="130">
        <v>0</v>
      </c>
      <c r="J77" s="130">
        <v>1</v>
      </c>
      <c r="K77" s="130" t="s">
        <v>187</v>
      </c>
      <c r="L77" s="130">
        <v>0</v>
      </c>
      <c r="M77" s="130">
        <v>1</v>
      </c>
      <c r="N77" s="130" t="s">
        <v>187</v>
      </c>
      <c r="O77" s="130">
        <v>0</v>
      </c>
      <c r="P77" s="130">
        <v>1</v>
      </c>
      <c r="Q77" s="130">
        <v>0</v>
      </c>
      <c r="R77" s="130">
        <v>157</v>
      </c>
      <c r="S77" s="129" t="s">
        <v>29</v>
      </c>
      <c r="T77" s="129" t="s">
        <v>30</v>
      </c>
      <c r="U77" s="129" t="s">
        <v>54</v>
      </c>
      <c r="V77" s="129" t="s">
        <v>55</v>
      </c>
      <c r="W77" s="129" t="s">
        <v>56</v>
      </c>
      <c r="X77" s="129" t="s">
        <v>184</v>
      </c>
      <c r="Y77" s="129" t="s">
        <v>35</v>
      </c>
      <c r="Z77" s="129" t="s">
        <v>54</v>
      </c>
      <c r="AA77" s="129" t="s">
        <v>55</v>
      </c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27"/>
      <c r="AM77" s="35"/>
      <c r="AN77" s="35"/>
      <c r="AO77" s="35"/>
      <c r="AP77" s="35"/>
      <c r="AQ77" s="35"/>
      <c r="AR77" s="27"/>
    </row>
    <row r="78" spans="2:44" ht="31.2">
      <c r="B78" s="25"/>
      <c r="C78" s="133">
        <v>2336</v>
      </c>
      <c r="D78" s="134" t="s">
        <v>188</v>
      </c>
      <c r="E78" s="130">
        <v>1</v>
      </c>
      <c r="F78" s="130" t="s">
        <v>187</v>
      </c>
      <c r="G78" s="130">
        <v>1</v>
      </c>
      <c r="H78" s="130" t="s">
        <v>151</v>
      </c>
      <c r="I78" s="130">
        <v>0</v>
      </c>
      <c r="J78" s="130">
        <v>1</v>
      </c>
      <c r="K78" s="130" t="s">
        <v>151</v>
      </c>
      <c r="L78" s="130">
        <v>0</v>
      </c>
      <c r="M78" s="130">
        <v>1</v>
      </c>
      <c r="N78" s="130" t="s">
        <v>151</v>
      </c>
      <c r="O78" s="130">
        <v>0</v>
      </c>
      <c r="P78" s="130">
        <v>1</v>
      </c>
      <c r="Q78" s="130">
        <v>0</v>
      </c>
      <c r="R78" s="130">
        <v>102</v>
      </c>
      <c r="S78" s="129" t="s">
        <v>39</v>
      </c>
      <c r="T78" s="129" t="s">
        <v>30</v>
      </c>
      <c r="U78" s="129" t="s">
        <v>47</v>
      </c>
      <c r="V78" s="129" t="s">
        <v>48</v>
      </c>
      <c r="W78" s="129" t="s">
        <v>49</v>
      </c>
      <c r="X78" s="129" t="s">
        <v>49</v>
      </c>
      <c r="Y78" s="129" t="s">
        <v>50</v>
      </c>
      <c r="Z78" s="129" t="s">
        <v>47</v>
      </c>
      <c r="AA78" s="129" t="s">
        <v>48</v>
      </c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27"/>
      <c r="AM78" s="35"/>
      <c r="AN78" s="35"/>
      <c r="AO78" s="35"/>
      <c r="AP78" s="35"/>
      <c r="AQ78" s="35"/>
      <c r="AR78" s="27"/>
    </row>
    <row r="79" spans="2:44">
      <c r="B79" s="25"/>
      <c r="C79" s="37"/>
      <c r="D79" s="37"/>
      <c r="E79" s="37"/>
      <c r="F79" s="37"/>
      <c r="G79" s="37"/>
      <c r="H79" s="37"/>
      <c r="I79" s="37"/>
      <c r="J79" s="37"/>
      <c r="K79" s="37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27"/>
    </row>
    <row r="80" spans="2:44">
      <c r="B80" s="25"/>
      <c r="C80" s="37"/>
      <c r="D80" s="37"/>
      <c r="E80" s="37"/>
      <c r="F80" s="37"/>
      <c r="G80" s="37"/>
      <c r="H80" s="37"/>
      <c r="I80" s="37"/>
      <c r="J80" s="37"/>
      <c r="K80" s="37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27"/>
    </row>
    <row r="81" spans="2:38">
      <c r="B81" s="25"/>
      <c r="C81" s="37"/>
      <c r="D81" s="37"/>
      <c r="E81" s="37"/>
      <c r="F81" s="37"/>
      <c r="G81" s="37"/>
      <c r="H81" s="37"/>
      <c r="I81" s="37"/>
      <c r="J81" s="37"/>
      <c r="K81" s="37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27"/>
    </row>
    <row r="82" spans="2:38">
      <c r="B82" s="25"/>
      <c r="C82" s="37"/>
      <c r="D82" s="37"/>
      <c r="E82" s="37"/>
      <c r="F82" s="37"/>
      <c r="G82" s="37"/>
      <c r="H82" s="37"/>
      <c r="I82" s="37"/>
      <c r="J82" s="37"/>
      <c r="K82" s="37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27"/>
    </row>
    <row r="83" spans="2:38">
      <c r="B83" s="25"/>
      <c r="C83" s="37"/>
      <c r="D83" s="37"/>
      <c r="E83" s="37"/>
      <c r="F83" s="37"/>
      <c r="G83" s="37"/>
      <c r="H83" s="37"/>
      <c r="I83" s="37"/>
      <c r="J83" s="37"/>
      <c r="K83" s="37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27"/>
    </row>
    <row r="84" spans="2:38">
      <c r="B84" s="25"/>
      <c r="C84" s="37"/>
      <c r="D84" s="37"/>
      <c r="E84" s="37"/>
      <c r="F84" s="37"/>
      <c r="G84" s="37"/>
      <c r="H84" s="37"/>
      <c r="I84" s="37"/>
      <c r="J84" s="37"/>
      <c r="K84" s="37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27"/>
    </row>
    <row r="85" spans="2:38">
      <c r="B85" s="25"/>
      <c r="C85" s="37"/>
      <c r="D85" s="37"/>
      <c r="E85" s="37"/>
      <c r="F85" s="37"/>
      <c r="G85" s="37"/>
      <c r="H85" s="37"/>
      <c r="I85" s="37"/>
      <c r="J85" s="37"/>
      <c r="K85" s="37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27"/>
    </row>
    <row r="86" spans="2:38">
      <c r="B86" s="25"/>
      <c r="C86" s="37"/>
      <c r="D86" s="37"/>
      <c r="E86" s="37"/>
      <c r="F86" s="37"/>
      <c r="G86" s="37"/>
      <c r="H86" s="37"/>
      <c r="I86" s="37"/>
      <c r="J86" s="37"/>
      <c r="K86" s="37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27"/>
    </row>
    <row r="87" spans="2:38">
      <c r="B87" s="25"/>
      <c r="C87" s="37"/>
      <c r="D87" s="37"/>
      <c r="E87" s="37"/>
      <c r="F87" s="37"/>
      <c r="G87" s="37"/>
      <c r="H87" s="37"/>
      <c r="I87" s="37"/>
      <c r="J87" s="37"/>
      <c r="K87" s="37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27"/>
    </row>
    <row r="88" spans="2:38">
      <c r="B88" s="25"/>
      <c r="C88" s="37"/>
      <c r="D88" s="37"/>
      <c r="E88" s="37"/>
      <c r="F88" s="37"/>
      <c r="G88" s="37"/>
      <c r="H88" s="37"/>
      <c r="I88" s="37"/>
      <c r="J88" s="37"/>
      <c r="K88" s="37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27"/>
    </row>
    <row r="89" spans="2:38">
      <c r="B89" s="25"/>
      <c r="C89" s="37"/>
      <c r="D89" s="37"/>
      <c r="E89" s="37"/>
      <c r="F89" s="37"/>
      <c r="G89" s="37"/>
      <c r="H89" s="37"/>
      <c r="I89" s="37"/>
      <c r="J89" s="37"/>
      <c r="K89" s="37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27"/>
    </row>
    <row r="90" spans="2:38">
      <c r="B90" s="25"/>
      <c r="C90" s="37"/>
      <c r="D90" s="37"/>
      <c r="E90" s="37"/>
      <c r="F90" s="37"/>
      <c r="G90" s="37"/>
      <c r="H90" s="37"/>
      <c r="I90" s="37"/>
      <c r="J90" s="37"/>
      <c r="K90" s="37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27"/>
    </row>
    <row r="91" spans="2:38">
      <c r="B91" s="25"/>
      <c r="C91" s="37"/>
      <c r="D91" s="37"/>
      <c r="E91" s="37"/>
      <c r="F91" s="37"/>
      <c r="G91" s="37"/>
      <c r="H91" s="37"/>
      <c r="I91" s="37"/>
      <c r="J91" s="37"/>
      <c r="K91" s="37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27"/>
    </row>
    <row r="92" spans="2:38">
      <c r="B92" s="25"/>
      <c r="C92" s="37"/>
      <c r="D92" s="37"/>
      <c r="E92" s="37"/>
      <c r="F92" s="37"/>
      <c r="G92" s="37"/>
      <c r="H92" s="37"/>
      <c r="I92" s="37"/>
      <c r="J92" s="37"/>
      <c r="K92" s="37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27"/>
    </row>
    <row r="93" spans="2:38">
      <c r="B93" s="25"/>
      <c r="C93" s="37"/>
      <c r="D93" s="37"/>
      <c r="E93" s="37"/>
      <c r="F93" s="37"/>
      <c r="G93" s="37"/>
      <c r="H93" s="37"/>
      <c r="I93" s="37"/>
      <c r="J93" s="37"/>
      <c r="K93" s="37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27"/>
    </row>
    <row r="94" spans="2:38">
      <c r="B94" s="25"/>
      <c r="C94" s="37"/>
      <c r="D94" s="37"/>
      <c r="E94" s="37"/>
      <c r="F94" s="37"/>
      <c r="G94" s="37"/>
      <c r="H94" s="37"/>
      <c r="I94" s="37"/>
      <c r="J94" s="37"/>
      <c r="K94" s="37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27"/>
    </row>
    <row r="95" spans="2:38">
      <c r="B95" s="25"/>
      <c r="C95" s="37"/>
      <c r="D95" s="37"/>
      <c r="E95" s="37"/>
      <c r="F95" s="37"/>
      <c r="G95" s="37"/>
      <c r="H95" s="37"/>
      <c r="I95" s="37"/>
      <c r="J95" s="37"/>
      <c r="K95" s="37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27"/>
    </row>
    <row r="96" spans="2:38">
      <c r="B96" s="25"/>
      <c r="C96" s="37"/>
      <c r="D96" s="37"/>
      <c r="E96" s="37"/>
      <c r="F96" s="37"/>
      <c r="G96" s="37"/>
      <c r="H96" s="37"/>
      <c r="I96" s="37"/>
      <c r="J96" s="37"/>
      <c r="K96" s="37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27"/>
    </row>
    <row r="97" spans="2:38">
      <c r="B97" s="25"/>
      <c r="C97" s="37"/>
      <c r="D97" s="37"/>
      <c r="E97" s="37"/>
      <c r="F97" s="37"/>
      <c r="G97" s="37"/>
      <c r="H97" s="37"/>
      <c r="I97" s="37"/>
      <c r="J97" s="37"/>
      <c r="K97" s="37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27"/>
    </row>
    <row r="98" spans="2:38">
      <c r="B98" s="25"/>
      <c r="C98" s="37"/>
      <c r="D98" s="37"/>
      <c r="E98" s="37"/>
      <c r="F98" s="37"/>
      <c r="G98" s="37"/>
      <c r="H98" s="37"/>
      <c r="I98" s="37"/>
      <c r="J98" s="37"/>
      <c r="K98" s="37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27"/>
    </row>
    <row r="99" spans="2:38">
      <c r="B99" s="25"/>
      <c r="C99" s="37"/>
      <c r="D99" s="37"/>
      <c r="E99" s="37"/>
      <c r="F99" s="37"/>
      <c r="G99" s="37"/>
      <c r="H99" s="37"/>
      <c r="I99" s="37"/>
      <c r="J99" s="37"/>
      <c r="K99" s="37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27"/>
    </row>
    <row r="100" spans="2:38">
      <c r="B100" s="25"/>
      <c r="C100" s="37"/>
      <c r="D100" s="37"/>
      <c r="E100" s="37"/>
      <c r="F100" s="37"/>
      <c r="G100" s="37"/>
      <c r="H100" s="37"/>
      <c r="I100" s="37"/>
      <c r="J100" s="37"/>
      <c r="K100" s="37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27"/>
    </row>
    <row r="101" spans="2:38">
      <c r="B101" s="25"/>
      <c r="C101" s="37"/>
      <c r="D101" s="37"/>
      <c r="E101" s="37"/>
      <c r="F101" s="37"/>
      <c r="G101" s="37"/>
      <c r="H101" s="37"/>
      <c r="I101" s="37"/>
      <c r="J101" s="37"/>
      <c r="K101" s="37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27"/>
    </row>
    <row r="102" spans="2:38">
      <c r="B102" s="25"/>
      <c r="C102" s="37"/>
      <c r="D102" s="37"/>
      <c r="E102" s="37"/>
      <c r="F102" s="37"/>
      <c r="G102" s="37"/>
      <c r="H102" s="37"/>
      <c r="I102" s="37"/>
      <c r="J102" s="37"/>
      <c r="K102" s="37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27"/>
    </row>
    <row r="103" spans="2:38">
      <c r="B103" s="25"/>
      <c r="C103" s="37"/>
      <c r="D103" s="37"/>
      <c r="E103" s="37"/>
      <c r="F103" s="37"/>
      <c r="G103" s="37"/>
      <c r="H103" s="37"/>
      <c r="I103" s="37"/>
      <c r="J103" s="37"/>
      <c r="K103" s="37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27"/>
    </row>
    <row r="104" spans="2:38">
      <c r="B104" s="25"/>
      <c r="C104" s="37"/>
      <c r="D104" s="37"/>
      <c r="E104" s="37"/>
      <c r="F104" s="37"/>
      <c r="G104" s="37"/>
      <c r="H104" s="37"/>
      <c r="I104" s="37"/>
      <c r="J104" s="37"/>
      <c r="K104" s="37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27"/>
    </row>
    <row r="105" spans="2:38">
      <c r="B105" s="25"/>
      <c r="C105" s="37"/>
      <c r="D105" s="37"/>
      <c r="E105" s="37"/>
      <c r="F105" s="37"/>
      <c r="G105" s="37"/>
      <c r="H105" s="37"/>
      <c r="I105" s="37"/>
      <c r="J105" s="37"/>
      <c r="K105" s="37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27"/>
    </row>
    <row r="106" spans="2:38">
      <c r="B106" s="25"/>
      <c r="C106" s="37"/>
      <c r="D106" s="37"/>
      <c r="E106" s="37"/>
      <c r="F106" s="37"/>
      <c r="G106" s="37"/>
      <c r="H106" s="37"/>
      <c r="I106" s="37"/>
      <c r="J106" s="37"/>
      <c r="K106" s="37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27"/>
    </row>
    <row r="107" spans="2:38">
      <c r="B107" s="25"/>
      <c r="C107" s="37"/>
      <c r="D107" s="37"/>
      <c r="E107" s="37"/>
      <c r="F107" s="37"/>
      <c r="G107" s="37"/>
      <c r="H107" s="37"/>
      <c r="I107" s="37"/>
      <c r="J107" s="37"/>
      <c r="K107" s="37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27"/>
    </row>
    <row r="108" spans="2:38">
      <c r="B108" s="25"/>
      <c r="C108" s="37"/>
      <c r="D108" s="37"/>
      <c r="E108" s="37"/>
      <c r="F108" s="37"/>
      <c r="G108" s="37"/>
      <c r="H108" s="37"/>
      <c r="I108" s="37"/>
      <c r="J108" s="37"/>
      <c r="K108" s="37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27"/>
    </row>
    <row r="109" spans="2:38">
      <c r="B109" s="25"/>
      <c r="C109" s="37"/>
      <c r="D109" s="37"/>
      <c r="E109" s="37"/>
      <c r="F109" s="37"/>
      <c r="G109" s="37"/>
      <c r="H109" s="37"/>
      <c r="I109" s="37"/>
      <c r="J109" s="37"/>
      <c r="K109" s="37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27"/>
    </row>
    <row r="110" spans="2:38">
      <c r="B110" s="25"/>
      <c r="C110" s="37"/>
      <c r="D110" s="37"/>
      <c r="E110" s="37"/>
      <c r="F110" s="37"/>
      <c r="G110" s="37"/>
      <c r="H110" s="37"/>
      <c r="I110" s="37"/>
      <c r="J110" s="37"/>
      <c r="K110" s="37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27"/>
    </row>
    <row r="111" spans="2:38">
      <c r="B111" s="25"/>
      <c r="C111" s="37"/>
      <c r="D111" s="37"/>
      <c r="E111" s="37"/>
      <c r="F111" s="37"/>
      <c r="G111" s="37"/>
      <c r="H111" s="37"/>
      <c r="I111" s="37"/>
      <c r="J111" s="37"/>
      <c r="K111" s="37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27"/>
    </row>
    <row r="112" spans="2:38">
      <c r="B112" s="25"/>
      <c r="C112" s="37"/>
      <c r="D112" s="37"/>
      <c r="E112" s="37"/>
      <c r="F112" s="37"/>
      <c r="G112" s="37"/>
      <c r="H112" s="37"/>
      <c r="I112" s="37"/>
      <c r="J112" s="37"/>
      <c r="K112" s="37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27"/>
    </row>
    <row r="113" spans="2:38">
      <c r="B113" s="25"/>
      <c r="C113" s="37"/>
      <c r="D113" s="37"/>
      <c r="E113" s="37"/>
      <c r="F113" s="37"/>
      <c r="G113" s="37"/>
      <c r="H113" s="37"/>
      <c r="I113" s="37"/>
      <c r="J113" s="37"/>
      <c r="K113" s="37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27"/>
    </row>
    <row r="114" spans="2:38">
      <c r="B114" s="25"/>
      <c r="C114" s="37"/>
      <c r="D114" s="37"/>
      <c r="E114" s="37"/>
      <c r="F114" s="37"/>
      <c r="G114" s="37"/>
      <c r="H114" s="37"/>
      <c r="I114" s="37"/>
      <c r="J114" s="37"/>
      <c r="K114" s="37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27"/>
    </row>
    <row r="115" spans="2:38">
      <c r="B115" s="25"/>
      <c r="C115" s="37"/>
      <c r="D115" s="37"/>
      <c r="E115" s="37"/>
      <c r="F115" s="37"/>
      <c r="G115" s="37"/>
      <c r="H115" s="37"/>
      <c r="I115" s="37"/>
      <c r="J115" s="37"/>
      <c r="K115" s="37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27"/>
    </row>
    <row r="116" spans="2:38">
      <c r="B116" s="25"/>
      <c r="C116" s="37"/>
      <c r="D116" s="37"/>
      <c r="E116" s="37"/>
      <c r="F116" s="37"/>
      <c r="G116" s="37"/>
      <c r="H116" s="37"/>
      <c r="I116" s="37"/>
      <c r="J116" s="37"/>
      <c r="K116" s="37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27"/>
    </row>
    <row r="117" spans="2:38">
      <c r="B117" s="25"/>
      <c r="C117" s="37"/>
      <c r="D117" s="37"/>
      <c r="E117" s="37"/>
      <c r="F117" s="37"/>
      <c r="G117" s="37"/>
      <c r="H117" s="37"/>
      <c r="I117" s="37"/>
      <c r="J117" s="37"/>
      <c r="K117" s="37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27"/>
    </row>
    <row r="118" spans="2:38">
      <c r="B118" s="25"/>
      <c r="C118" s="37"/>
      <c r="D118" s="37"/>
      <c r="E118" s="37"/>
      <c r="F118" s="37"/>
      <c r="G118" s="37"/>
      <c r="H118" s="37"/>
      <c r="I118" s="37"/>
      <c r="J118" s="37"/>
      <c r="K118" s="37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27"/>
    </row>
    <row r="119" spans="2:38">
      <c r="B119" s="25"/>
      <c r="C119" s="37"/>
      <c r="D119" s="37"/>
      <c r="E119" s="37"/>
      <c r="F119" s="37"/>
      <c r="G119" s="37"/>
      <c r="H119" s="37"/>
      <c r="I119" s="37"/>
      <c r="J119" s="37"/>
      <c r="K119" s="37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27"/>
    </row>
    <row r="120" spans="2:38">
      <c r="B120" s="25"/>
      <c r="C120" s="37"/>
      <c r="D120" s="37"/>
      <c r="E120" s="37"/>
      <c r="F120" s="37"/>
      <c r="G120" s="37"/>
      <c r="H120" s="37"/>
      <c r="I120" s="37"/>
      <c r="J120" s="37"/>
      <c r="K120" s="37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27"/>
    </row>
    <row r="121" spans="2:38">
      <c r="B121" s="25"/>
      <c r="C121" s="37"/>
      <c r="D121" s="37"/>
      <c r="E121" s="37"/>
      <c r="F121" s="37"/>
      <c r="G121" s="37"/>
      <c r="H121" s="37"/>
      <c r="I121" s="37"/>
      <c r="J121" s="37"/>
      <c r="K121" s="37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27"/>
    </row>
    <row r="122" spans="2:38">
      <c r="B122" s="25"/>
      <c r="C122" s="37"/>
      <c r="D122" s="37"/>
      <c r="E122" s="37"/>
      <c r="F122" s="37"/>
      <c r="G122" s="37"/>
      <c r="H122" s="37"/>
      <c r="I122" s="37"/>
      <c r="J122" s="37"/>
      <c r="K122" s="37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27"/>
    </row>
    <row r="123" spans="2:38">
      <c r="B123" s="25"/>
      <c r="C123" s="37"/>
      <c r="D123" s="37"/>
      <c r="E123" s="37"/>
      <c r="F123" s="37"/>
      <c r="G123" s="37"/>
      <c r="H123" s="37"/>
      <c r="I123" s="37"/>
      <c r="J123" s="37"/>
      <c r="K123" s="37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27"/>
    </row>
    <row r="124" spans="2:38">
      <c r="B124" s="25"/>
      <c r="C124" s="37"/>
      <c r="D124" s="37"/>
      <c r="E124" s="37"/>
      <c r="F124" s="37"/>
      <c r="G124" s="37"/>
      <c r="H124" s="37"/>
      <c r="I124" s="37"/>
      <c r="J124" s="37"/>
      <c r="K124" s="37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27"/>
    </row>
    <row r="125" spans="2:38">
      <c r="B125" s="25"/>
      <c r="C125" s="37"/>
      <c r="D125" s="37"/>
      <c r="E125" s="37"/>
      <c r="F125" s="37"/>
      <c r="G125" s="37"/>
      <c r="H125" s="37"/>
      <c r="I125" s="37"/>
      <c r="J125" s="37"/>
      <c r="K125" s="37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27"/>
    </row>
    <row r="126" spans="2:38">
      <c r="B126" s="25"/>
      <c r="C126" s="37"/>
      <c r="D126" s="37"/>
      <c r="E126" s="37"/>
      <c r="F126" s="37"/>
      <c r="G126" s="37"/>
      <c r="H126" s="37"/>
      <c r="I126" s="37"/>
      <c r="J126" s="37"/>
      <c r="K126" s="37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27"/>
    </row>
    <row r="127" spans="2:38">
      <c r="B127" s="25"/>
      <c r="C127" s="37"/>
      <c r="D127" s="37"/>
      <c r="E127" s="37"/>
      <c r="F127" s="37"/>
      <c r="G127" s="37"/>
      <c r="H127" s="37"/>
      <c r="I127" s="37"/>
      <c r="J127" s="37"/>
      <c r="K127" s="37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27"/>
    </row>
    <row r="128" spans="2:38">
      <c r="B128" s="25"/>
      <c r="C128" s="37"/>
      <c r="D128" s="37"/>
      <c r="E128" s="37"/>
      <c r="F128" s="37"/>
      <c r="G128" s="37"/>
      <c r="H128" s="37"/>
      <c r="I128" s="37"/>
      <c r="J128" s="37"/>
      <c r="K128" s="37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27"/>
    </row>
    <row r="129" spans="2:38">
      <c r="B129" s="25"/>
      <c r="C129" s="37"/>
      <c r="D129" s="37"/>
      <c r="E129" s="37"/>
      <c r="F129" s="37"/>
      <c r="G129" s="37"/>
      <c r="H129" s="37"/>
      <c r="I129" s="37"/>
      <c r="J129" s="37"/>
      <c r="K129" s="37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27"/>
    </row>
    <row r="130" spans="2:38">
      <c r="B130" s="25"/>
      <c r="C130" s="37"/>
      <c r="D130" s="37"/>
      <c r="E130" s="37"/>
      <c r="F130" s="37"/>
      <c r="G130" s="37"/>
      <c r="H130" s="37"/>
      <c r="I130" s="37"/>
      <c r="J130" s="37"/>
      <c r="K130" s="37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27"/>
    </row>
    <row r="131" spans="2:38">
      <c r="B131" s="25"/>
      <c r="C131" s="37"/>
      <c r="D131" s="37"/>
      <c r="E131" s="37"/>
      <c r="F131" s="37"/>
      <c r="G131" s="37"/>
      <c r="H131" s="37"/>
      <c r="I131" s="37"/>
      <c r="J131" s="37"/>
      <c r="K131" s="37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27"/>
    </row>
    <row r="132" spans="2:38" ht="13.8" thickBot="1">
      <c r="B132" s="31"/>
      <c r="C132" s="32"/>
      <c r="D132" s="32"/>
      <c r="E132" s="32"/>
      <c r="F132" s="32"/>
      <c r="G132" s="32"/>
      <c r="H132" s="32"/>
      <c r="I132" s="32"/>
      <c r="J132" s="32"/>
      <c r="K132" s="32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4"/>
    </row>
    <row r="133" spans="2:38">
      <c r="C133" s="2"/>
      <c r="D133" s="2"/>
      <c r="E133" s="2"/>
      <c r="F133" s="2"/>
      <c r="G133" s="2"/>
      <c r="H133" s="2"/>
      <c r="I133" s="2"/>
      <c r="J133" s="2"/>
      <c r="K133" s="2"/>
    </row>
    <row r="134" spans="2:38">
      <c r="C134" s="2"/>
      <c r="D134" s="2"/>
      <c r="E134" s="2"/>
      <c r="F134" s="2"/>
      <c r="G134" s="2"/>
      <c r="H134" s="2"/>
      <c r="I134" s="2"/>
      <c r="J134" s="2"/>
      <c r="K134" s="2"/>
    </row>
    <row r="135" spans="2:38">
      <c r="C135" s="2"/>
      <c r="D135" s="2"/>
      <c r="E135" s="2"/>
      <c r="F135" s="2"/>
      <c r="G135" s="2"/>
      <c r="H135" s="2"/>
      <c r="I135" s="2"/>
      <c r="J135" s="2"/>
      <c r="K135" s="2"/>
    </row>
    <row r="136" spans="2:38">
      <c r="C136" s="2"/>
      <c r="D136" s="2"/>
      <c r="E136" s="2"/>
      <c r="F136" s="2"/>
      <c r="G136" s="2"/>
      <c r="H136" s="2"/>
      <c r="I136" s="2"/>
      <c r="J136" s="2"/>
      <c r="K136" s="2"/>
    </row>
    <row r="137" spans="2:38">
      <c r="C137" s="2"/>
      <c r="D137" s="2"/>
      <c r="E137" s="2"/>
      <c r="F137" s="2"/>
      <c r="G137" s="2"/>
      <c r="H137" s="2"/>
      <c r="I137" s="2"/>
      <c r="J137" s="2"/>
      <c r="K137" s="2"/>
    </row>
    <row r="138" spans="2:38">
      <c r="C138" s="2"/>
      <c r="D138" s="2"/>
      <c r="E138" s="2"/>
      <c r="F138" s="2"/>
      <c r="G138" s="2"/>
      <c r="H138" s="2"/>
      <c r="I138" s="2"/>
      <c r="J138" s="2"/>
      <c r="K138" s="2"/>
    </row>
    <row r="139" spans="2:38">
      <c r="C139" s="2"/>
      <c r="D139" s="2"/>
      <c r="E139" s="2"/>
      <c r="F139" s="2"/>
      <c r="G139" s="2"/>
      <c r="H139" s="2"/>
      <c r="I139" s="2"/>
      <c r="J139" s="2"/>
      <c r="K139" s="2"/>
    </row>
    <row r="140" spans="2:38">
      <c r="C140" s="2"/>
      <c r="D140" s="2"/>
      <c r="E140" s="2"/>
      <c r="F140" s="2"/>
      <c r="G140" s="2"/>
      <c r="H140" s="2"/>
      <c r="I140" s="2"/>
      <c r="J140" s="2"/>
      <c r="K140" s="2"/>
    </row>
    <row r="141" spans="2:38">
      <c r="C141" s="2"/>
      <c r="D141" s="2"/>
      <c r="E141" s="2"/>
      <c r="F141" s="2"/>
      <c r="G141" s="2"/>
      <c r="H141" s="2"/>
      <c r="I141" s="2"/>
      <c r="J141" s="2"/>
      <c r="K141" s="2"/>
    </row>
    <row r="142" spans="2:38">
      <c r="C142" s="2"/>
      <c r="D142" s="2"/>
      <c r="E142" s="2"/>
      <c r="F142" s="2"/>
      <c r="G142" s="2"/>
      <c r="H142" s="2"/>
      <c r="I142" s="2"/>
      <c r="J142" s="2"/>
      <c r="K142" s="2"/>
    </row>
    <row r="143" spans="2:38">
      <c r="C143" s="2"/>
      <c r="D143" s="2"/>
      <c r="E143" s="2"/>
      <c r="F143" s="2"/>
      <c r="G143" s="2"/>
      <c r="H143" s="2"/>
      <c r="I143" s="2"/>
      <c r="J143" s="2"/>
      <c r="K143" s="2"/>
    </row>
    <row r="144" spans="2:38">
      <c r="C144" s="2"/>
      <c r="D144" s="2"/>
      <c r="E144" s="2"/>
      <c r="F144" s="2"/>
      <c r="G144" s="2"/>
      <c r="H144" s="2"/>
      <c r="I144" s="2"/>
      <c r="J144" s="2"/>
      <c r="K144" s="2"/>
    </row>
    <row r="145" spans="3:11">
      <c r="C145" s="2"/>
      <c r="D145" s="2"/>
      <c r="E145" s="2"/>
      <c r="F145" s="2"/>
      <c r="G145" s="2"/>
      <c r="H145" s="2"/>
      <c r="I145" s="2"/>
      <c r="J145" s="2"/>
      <c r="K145" s="2"/>
    </row>
    <row r="146" spans="3:11">
      <c r="C146" s="2"/>
      <c r="D146" s="2"/>
      <c r="E146" s="2"/>
      <c r="F146" s="2"/>
      <c r="G146" s="2"/>
      <c r="H146" s="2"/>
      <c r="I146" s="2"/>
      <c r="J146" s="2"/>
      <c r="K146" s="2"/>
    </row>
    <row r="147" spans="3:11">
      <c r="C147" s="2"/>
      <c r="D147" s="2"/>
      <c r="E147" s="2"/>
      <c r="F147" s="2"/>
      <c r="G147" s="2"/>
      <c r="H147" s="2"/>
      <c r="I147" s="2"/>
      <c r="J147" s="2"/>
      <c r="K147" s="2"/>
    </row>
  </sheetData>
  <autoFilter ref="C21:AA78">
    <sortState ref="C22:AA78">
      <sortCondition descending="1" ref="G22:G78"/>
      <sortCondition descending="1" ref="E22:E78"/>
    </sortState>
  </autoFilter>
  <mergeCells count="14">
    <mergeCell ref="B18:Q18"/>
    <mergeCell ref="C14:J14"/>
    <mergeCell ref="K14:M14"/>
    <mergeCell ref="N14:P14"/>
    <mergeCell ref="B16:Q16"/>
    <mergeCell ref="B17:Q17"/>
    <mergeCell ref="C12:J12"/>
    <mergeCell ref="C13:J13"/>
    <mergeCell ref="B5:Q5"/>
    <mergeCell ref="B6:Q6"/>
    <mergeCell ref="B7:Q7"/>
    <mergeCell ref="K9:M9"/>
    <mergeCell ref="N9:P9"/>
    <mergeCell ref="C11:J11"/>
  </mergeCells>
  <hyperlinks>
    <hyperlink ref="B17:Q17" r:id="rId1" display="Launch the tutorial"/>
  </hyperlinks>
  <pageMargins left="0.78740157499999996" right="0.78740157499999996" top="0.984251969" bottom="0.984251969" header="0.4921259845" footer="0.4921259845"/>
  <pageSetup paperSize="9" scale="57" orientation="portrait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4:P148"/>
  <sheetViews>
    <sheetView zoomScaleNormal="100" zoomScaleSheetLayoutView="115" workbookViewId="0">
      <selection activeCell="B18" sqref="B18:P18"/>
    </sheetView>
  </sheetViews>
  <sheetFormatPr defaultColWidth="11.44140625" defaultRowHeight="13.2"/>
  <cols>
    <col min="1" max="1" width="3.109375" customWidth="1"/>
    <col min="2" max="2" width="5.33203125" customWidth="1"/>
    <col min="3" max="3" width="9" style="1" customWidth="1"/>
    <col min="4" max="5" width="17.6640625" style="1" customWidth="1"/>
    <col min="6" max="6" width="11.33203125" style="1" customWidth="1"/>
    <col min="7" max="8" width="9.44140625" style="1" customWidth="1"/>
    <col min="9" max="9" width="10.33203125" style="1" customWidth="1"/>
    <col min="10" max="10" width="9.6640625" style="1" customWidth="1"/>
    <col min="11" max="11" width="12.44140625" customWidth="1"/>
    <col min="12" max="15" width="9.6640625" customWidth="1"/>
    <col min="16" max="16" width="3" customWidth="1"/>
    <col min="17" max="17" width="9.6640625" customWidth="1"/>
    <col min="18" max="18" width="7.109375" customWidth="1"/>
    <col min="19" max="64" width="16.44140625" customWidth="1"/>
    <col min="65" max="100" width="26" customWidth="1"/>
    <col min="101" max="150" width="1.5546875" customWidth="1"/>
  </cols>
  <sheetData>
    <row r="4" spans="2:16" ht="13.8" thickBot="1"/>
    <row r="5" spans="2:16" ht="13.8" thickBot="1">
      <c r="B5" s="382" t="s">
        <v>281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4"/>
    </row>
    <row r="6" spans="2:16" ht="28.5" customHeight="1" thickBot="1">
      <c r="B6" s="397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9"/>
    </row>
    <row r="7" spans="2:16" ht="25.5" customHeight="1" thickBot="1">
      <c r="B7" s="462" t="s">
        <v>283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4"/>
    </row>
    <row r="8" spans="2:16" ht="12.75" customHeight="1" thickBo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23"/>
      <c r="O8" s="23"/>
      <c r="P8" s="24"/>
    </row>
    <row r="9" spans="2:16" ht="25.5" customHeight="1" thickBot="1">
      <c r="B9" s="25"/>
      <c r="C9" s="26"/>
      <c r="D9" s="26"/>
      <c r="E9" s="26"/>
      <c r="F9" s="26"/>
      <c r="G9" s="26"/>
      <c r="H9" s="26"/>
      <c r="I9" s="26"/>
      <c r="J9" s="406" t="s">
        <v>284</v>
      </c>
      <c r="K9" s="407"/>
      <c r="L9" s="408"/>
      <c r="M9" s="409" t="s">
        <v>285</v>
      </c>
      <c r="N9" s="410"/>
      <c r="O9" s="411"/>
      <c r="P9" s="27"/>
    </row>
    <row r="10" spans="2:16" s="1" customFormat="1" ht="31.2" thickBot="1">
      <c r="B10" s="28"/>
      <c r="C10" s="29"/>
      <c r="D10" s="29"/>
      <c r="E10" s="29"/>
      <c r="F10" s="29"/>
      <c r="G10" s="29"/>
      <c r="H10" s="29"/>
      <c r="I10" s="29"/>
      <c r="J10" s="15" t="s">
        <v>286</v>
      </c>
      <c r="K10" s="16" t="s">
        <v>287</v>
      </c>
      <c r="L10" s="17" t="s">
        <v>288</v>
      </c>
      <c r="M10" s="18" t="s">
        <v>286</v>
      </c>
      <c r="N10" s="19" t="s">
        <v>287</v>
      </c>
      <c r="O10" s="20" t="s">
        <v>288</v>
      </c>
      <c r="P10" s="30"/>
    </row>
    <row r="11" spans="2:16">
      <c r="B11" s="25"/>
      <c r="C11" s="414" t="s">
        <v>370</v>
      </c>
      <c r="D11" s="415"/>
      <c r="E11" s="415"/>
      <c r="F11" s="415"/>
      <c r="G11" s="415"/>
      <c r="H11" s="415"/>
      <c r="I11" s="416"/>
      <c r="J11" s="204"/>
      <c r="K11" s="8"/>
      <c r="L11" s="9"/>
      <c r="M11" s="10"/>
      <c r="N11" s="11"/>
      <c r="O11" s="9"/>
      <c r="P11" s="27"/>
    </row>
    <row r="12" spans="2:16">
      <c r="B12" s="25"/>
      <c r="C12" s="414" t="s">
        <v>371</v>
      </c>
      <c r="D12" s="415"/>
      <c r="E12" s="415"/>
      <c r="F12" s="415"/>
      <c r="G12" s="415"/>
      <c r="H12" s="415"/>
      <c r="I12" s="416"/>
      <c r="J12" s="7"/>
      <c r="K12" s="202"/>
      <c r="L12" s="9"/>
      <c r="M12" s="10"/>
      <c r="N12" s="11"/>
      <c r="O12" s="9"/>
      <c r="P12" s="27"/>
    </row>
    <row r="13" spans="2:16">
      <c r="B13" s="25"/>
      <c r="C13" s="414" t="s">
        <v>372</v>
      </c>
      <c r="D13" s="415"/>
      <c r="E13" s="415"/>
      <c r="F13" s="415"/>
      <c r="G13" s="415"/>
      <c r="H13" s="415"/>
      <c r="I13" s="416"/>
      <c r="J13" s="10"/>
      <c r="K13" s="11"/>
      <c r="L13" s="9"/>
      <c r="M13" s="10"/>
      <c r="N13" s="11"/>
      <c r="O13" s="9"/>
      <c r="P13" s="27"/>
    </row>
    <row r="14" spans="2:16">
      <c r="B14" s="25"/>
      <c r="C14" s="391" t="s">
        <v>373</v>
      </c>
      <c r="D14" s="392"/>
      <c r="E14" s="392"/>
      <c r="F14" s="392"/>
      <c r="G14" s="392"/>
      <c r="H14" s="392"/>
      <c r="I14" s="393"/>
      <c r="J14" s="10"/>
      <c r="K14" s="11"/>
      <c r="L14" s="9"/>
      <c r="M14" s="10"/>
      <c r="N14" s="11"/>
      <c r="O14" s="9"/>
      <c r="P14" s="27"/>
    </row>
    <row r="15" spans="2:16" ht="13.8" thickBot="1">
      <c r="B15" s="25"/>
      <c r="C15" s="423" t="s">
        <v>289</v>
      </c>
      <c r="D15" s="424"/>
      <c r="E15" s="424"/>
      <c r="F15" s="424"/>
      <c r="G15" s="424"/>
      <c r="H15" s="424"/>
      <c r="I15" s="425"/>
      <c r="J15" s="423">
        <f>(3*COUNTIF(J11:J13,"x")+COUNTIF(K11:K13,"x"))/COUNTA(C11:C13)</f>
        <v>0</v>
      </c>
      <c r="K15" s="424"/>
      <c r="L15" s="425"/>
      <c r="M15" s="423">
        <f>(3*COUNTIF(M11:M13,"x")+COUNTIF(N11:N13,"x"))/COUNTA(C11:C13)</f>
        <v>0</v>
      </c>
      <c r="N15" s="424"/>
      <c r="O15" s="425"/>
      <c r="P15" s="27"/>
    </row>
    <row r="16" spans="2:16" ht="13.8" thickBot="1">
      <c r="B16" s="31"/>
      <c r="C16" s="32"/>
      <c r="D16" s="32"/>
      <c r="E16" s="32"/>
      <c r="F16" s="32"/>
      <c r="G16" s="32"/>
      <c r="H16" s="32"/>
      <c r="I16" s="32"/>
      <c r="J16" s="32"/>
      <c r="K16" s="33"/>
      <c r="L16" s="33"/>
      <c r="M16" s="33"/>
      <c r="N16" s="33"/>
      <c r="O16" s="33"/>
      <c r="P16" s="34"/>
    </row>
    <row r="17" spans="2:16" ht="13.8" thickBot="1">
      <c r="B17" s="382" t="s">
        <v>290</v>
      </c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4"/>
    </row>
    <row r="18" spans="2:16" ht="18" customHeight="1" thickBot="1">
      <c r="B18" s="426" t="s">
        <v>291</v>
      </c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8"/>
    </row>
    <row r="19" spans="2:16" ht="13.8" thickBot="1">
      <c r="B19" s="382" t="s">
        <v>292</v>
      </c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4"/>
    </row>
    <row r="20" spans="2:16" ht="13.8" thickBot="1">
      <c r="B20" s="25"/>
      <c r="C20" s="37"/>
      <c r="D20" s="37"/>
      <c r="E20" s="29"/>
      <c r="F20" s="37"/>
      <c r="G20" s="37"/>
      <c r="H20" s="37"/>
      <c r="I20" s="37"/>
      <c r="J20" s="37"/>
      <c r="K20" s="35"/>
      <c r="L20" s="35"/>
      <c r="M20" s="35"/>
      <c r="N20" s="35"/>
      <c r="O20" s="35"/>
      <c r="P20" s="27"/>
    </row>
    <row r="21" spans="2:16" ht="13.8" thickBot="1">
      <c r="B21" s="25"/>
      <c r="C21" s="63"/>
      <c r="D21" s="254" t="s">
        <v>374</v>
      </c>
      <c r="E21" s="255" t="s">
        <v>375</v>
      </c>
      <c r="F21" s="255" t="s">
        <v>376</v>
      </c>
      <c r="G21" s="256" t="s">
        <v>377</v>
      </c>
      <c r="H21" s="64"/>
      <c r="I21" s="64"/>
      <c r="J21" s="65"/>
      <c r="K21" s="65"/>
      <c r="L21" s="65"/>
      <c r="M21" s="65"/>
      <c r="N21" s="88"/>
      <c r="O21" s="71"/>
      <c r="P21" s="27"/>
    </row>
    <row r="22" spans="2:16">
      <c r="B22" s="25"/>
      <c r="C22" s="64"/>
      <c r="D22" s="173" t="s">
        <v>378</v>
      </c>
      <c r="E22" s="257" t="s">
        <v>379</v>
      </c>
      <c r="F22" s="257" t="s">
        <v>380</v>
      </c>
      <c r="G22" s="141"/>
      <c r="H22" s="63"/>
      <c r="I22" s="63"/>
      <c r="J22" s="89"/>
      <c r="K22" s="64"/>
      <c r="L22" s="64"/>
      <c r="M22" s="89"/>
      <c r="N22" s="89"/>
      <c r="O22" s="71"/>
      <c r="P22" s="27"/>
    </row>
    <row r="23" spans="2:16" ht="13.8" thickBot="1">
      <c r="B23" s="25"/>
      <c r="C23" s="64"/>
      <c r="D23" s="177" t="s">
        <v>381</v>
      </c>
      <c r="E23" s="258" t="s">
        <v>383</v>
      </c>
      <c r="F23" s="258" t="s">
        <v>382</v>
      </c>
      <c r="G23" s="259" t="s">
        <v>384</v>
      </c>
      <c r="H23" s="63"/>
      <c r="I23" s="63"/>
      <c r="J23" s="91"/>
      <c r="K23" s="92"/>
      <c r="L23" s="64"/>
      <c r="M23" s="89"/>
      <c r="N23" s="89"/>
      <c r="O23" s="71"/>
      <c r="P23" s="27"/>
    </row>
    <row r="24" spans="2:16">
      <c r="B24" s="25"/>
      <c r="C24" s="93"/>
      <c r="E24" s="94"/>
      <c r="F24" s="63"/>
      <c r="G24" s="63"/>
      <c r="H24" s="63"/>
      <c r="I24" s="63"/>
      <c r="J24" s="63"/>
      <c r="K24" s="71"/>
      <c r="L24" s="71"/>
      <c r="M24" s="71"/>
      <c r="N24" s="71"/>
      <c r="O24" s="71"/>
      <c r="P24" s="27"/>
    </row>
    <row r="25" spans="2:16">
      <c r="B25" s="25"/>
      <c r="C25" s="63"/>
      <c r="E25" s="63"/>
      <c r="F25" s="63"/>
      <c r="G25" s="63"/>
      <c r="H25" s="63"/>
      <c r="I25" s="63"/>
      <c r="J25" s="63"/>
      <c r="K25" s="71"/>
      <c r="L25" s="71"/>
      <c r="M25" s="71"/>
      <c r="N25" s="71"/>
      <c r="O25" s="71"/>
      <c r="P25" s="27"/>
    </row>
    <row r="26" spans="2:16">
      <c r="B26" s="25"/>
      <c r="C26" s="63"/>
      <c r="E26" s="73"/>
      <c r="F26" s="73"/>
      <c r="G26" s="63"/>
      <c r="H26" s="63"/>
      <c r="I26" s="63"/>
      <c r="J26" s="63"/>
      <c r="K26" s="63"/>
      <c r="L26" s="63"/>
      <c r="M26" s="63"/>
      <c r="N26" s="71"/>
      <c r="O26" s="71"/>
      <c r="P26" s="27"/>
    </row>
    <row r="27" spans="2:16">
      <c r="B27" s="25"/>
      <c r="C27" s="63"/>
      <c r="D27" s="138" t="s">
        <v>465</v>
      </c>
      <c r="E27" s="63"/>
      <c r="F27" s="63"/>
      <c r="G27" s="99"/>
      <c r="H27" s="99"/>
      <c r="I27" s="73"/>
      <c r="J27" s="74"/>
      <c r="K27" s="74"/>
      <c r="L27" s="71"/>
      <c r="M27" s="71"/>
      <c r="N27" s="71"/>
      <c r="O27" s="71"/>
      <c r="P27" s="27"/>
    </row>
    <row r="28" spans="2:16">
      <c r="B28" s="25"/>
      <c r="C28" s="63"/>
      <c r="D28" s="139" t="s">
        <v>466</v>
      </c>
      <c r="E28" s="63"/>
      <c r="F28" s="63"/>
      <c r="G28" s="63"/>
      <c r="H28" s="63"/>
      <c r="I28" s="72"/>
      <c r="J28" s="95"/>
      <c r="K28" s="95"/>
      <c r="L28" s="71"/>
      <c r="M28" s="71"/>
      <c r="N28" s="71"/>
      <c r="O28" s="71"/>
      <c r="P28" s="27"/>
    </row>
    <row r="29" spans="2:16">
      <c r="B29" s="25"/>
      <c r="C29" s="63"/>
      <c r="D29" s="140" t="s">
        <v>467</v>
      </c>
      <c r="E29" s="63"/>
      <c r="F29" s="63"/>
      <c r="G29" s="64"/>
      <c r="H29" s="63"/>
      <c r="I29" s="96"/>
      <c r="J29" s="95"/>
      <c r="K29" s="95"/>
      <c r="L29" s="71"/>
      <c r="M29" s="71"/>
      <c r="N29" s="71"/>
      <c r="O29" s="71"/>
      <c r="P29" s="27"/>
    </row>
    <row r="30" spans="2:16">
      <c r="B30" s="25"/>
      <c r="C30" s="63"/>
      <c r="D30" s="140" t="s">
        <v>468</v>
      </c>
      <c r="E30" s="63"/>
      <c r="F30" s="63"/>
      <c r="G30" s="63"/>
      <c r="H30" s="63"/>
      <c r="I30" s="63"/>
      <c r="J30" s="63"/>
      <c r="K30" s="71"/>
      <c r="L30" s="71"/>
      <c r="M30" s="71"/>
      <c r="N30" s="71"/>
      <c r="O30" s="71"/>
      <c r="P30" s="27"/>
    </row>
    <row r="31" spans="2:16">
      <c r="B31" s="25"/>
      <c r="C31" s="37"/>
      <c r="D31" s="138" t="s">
        <v>469</v>
      </c>
      <c r="E31" s="63"/>
      <c r="F31" s="63"/>
      <c r="G31" s="37"/>
      <c r="H31" s="37"/>
      <c r="I31" s="37"/>
      <c r="J31" s="37"/>
      <c r="K31" s="35"/>
      <c r="L31" s="35"/>
      <c r="M31" s="35"/>
      <c r="N31" s="35"/>
      <c r="O31" s="35"/>
      <c r="P31" s="27"/>
    </row>
    <row r="32" spans="2:16">
      <c r="B32" s="25"/>
      <c r="C32" s="37"/>
      <c r="D32" s="37"/>
      <c r="E32" s="37"/>
      <c r="F32" s="37"/>
      <c r="G32" s="37"/>
      <c r="H32" s="37"/>
      <c r="I32" s="37"/>
      <c r="J32" s="37"/>
      <c r="K32" s="35"/>
      <c r="L32" s="35"/>
      <c r="M32" s="35"/>
      <c r="N32" s="35"/>
      <c r="O32" s="35"/>
      <c r="P32" s="27"/>
    </row>
    <row r="33" spans="2:16">
      <c r="B33" s="25"/>
      <c r="C33" s="37"/>
      <c r="D33" s="37"/>
      <c r="E33" s="37"/>
      <c r="F33" s="37"/>
      <c r="G33" s="37"/>
      <c r="H33" s="37"/>
      <c r="I33" s="37"/>
      <c r="J33" s="37"/>
      <c r="K33" s="35"/>
      <c r="L33" s="35"/>
      <c r="M33" s="35"/>
      <c r="N33" s="35"/>
      <c r="O33" s="35"/>
      <c r="P33" s="27"/>
    </row>
    <row r="34" spans="2:16">
      <c r="B34" s="25"/>
      <c r="C34" s="37"/>
      <c r="D34" s="29"/>
      <c r="E34" s="37"/>
      <c r="F34" s="37"/>
      <c r="G34" s="37"/>
      <c r="H34" s="37"/>
      <c r="I34" s="37"/>
      <c r="J34" s="37"/>
      <c r="K34" s="35"/>
      <c r="L34" s="35"/>
      <c r="M34" s="35"/>
      <c r="N34" s="35"/>
      <c r="O34" s="35"/>
      <c r="P34" s="27"/>
    </row>
    <row r="35" spans="2:16">
      <c r="B35" s="25"/>
      <c r="C35" s="37"/>
      <c r="D35" s="29"/>
      <c r="E35" s="37"/>
      <c r="F35" s="37"/>
      <c r="G35" s="37"/>
      <c r="H35" s="37"/>
      <c r="I35" s="37"/>
      <c r="J35" s="37"/>
      <c r="K35" s="35"/>
      <c r="L35" s="35"/>
      <c r="M35" s="35"/>
      <c r="N35" s="35"/>
      <c r="O35" s="35"/>
      <c r="P35" s="27"/>
    </row>
    <row r="36" spans="2:16">
      <c r="B36" s="25"/>
      <c r="C36" s="37"/>
      <c r="D36" s="29"/>
      <c r="E36" s="37"/>
      <c r="F36" s="37"/>
      <c r="G36" s="37"/>
      <c r="H36" s="37"/>
      <c r="I36" s="37"/>
      <c r="J36" s="37"/>
      <c r="K36" s="35"/>
      <c r="L36" s="35"/>
      <c r="M36" s="35"/>
      <c r="N36" s="35"/>
      <c r="O36" s="35"/>
      <c r="P36" s="27"/>
    </row>
    <row r="37" spans="2:16">
      <c r="B37" s="25"/>
      <c r="C37" s="37"/>
      <c r="D37" s="37"/>
      <c r="E37" s="37"/>
      <c r="F37" s="37"/>
      <c r="G37" s="37"/>
      <c r="H37" s="37"/>
      <c r="I37" s="37"/>
      <c r="J37" s="37"/>
      <c r="K37" s="35"/>
      <c r="L37" s="35"/>
      <c r="M37" s="35"/>
      <c r="N37" s="35"/>
      <c r="O37" s="35"/>
      <c r="P37" s="27"/>
    </row>
    <row r="38" spans="2:16" ht="13.8" thickBot="1">
      <c r="B38" s="25"/>
      <c r="C38" s="37"/>
      <c r="D38" s="37"/>
      <c r="E38" s="37"/>
      <c r="F38" s="37"/>
      <c r="G38" s="37"/>
      <c r="H38" s="37"/>
      <c r="I38" s="37"/>
      <c r="J38" s="37"/>
      <c r="K38" s="35"/>
      <c r="L38" s="35"/>
      <c r="M38" s="35"/>
      <c r="N38" s="35"/>
      <c r="O38" s="35"/>
      <c r="P38" s="27"/>
    </row>
    <row r="39" spans="2:16" ht="13.8" thickBot="1">
      <c r="B39" s="25"/>
      <c r="C39" s="37"/>
      <c r="D39" s="149" t="s">
        <v>214</v>
      </c>
      <c r="E39" s="255" t="s">
        <v>385</v>
      </c>
      <c r="F39" s="255" t="s">
        <v>386</v>
      </c>
      <c r="G39" s="255" t="s">
        <v>387</v>
      </c>
      <c r="H39" s="256" t="s">
        <v>388</v>
      </c>
      <c r="I39" s="37"/>
      <c r="J39" s="37"/>
      <c r="K39" s="37"/>
      <c r="L39" s="35"/>
      <c r="M39" s="35"/>
      <c r="N39" s="35"/>
      <c r="O39" s="35"/>
      <c r="P39" s="27"/>
    </row>
    <row r="40" spans="2:16">
      <c r="B40" s="25"/>
      <c r="C40" s="37"/>
      <c r="D40" s="142">
        <v>29790</v>
      </c>
      <c r="E40" s="76"/>
      <c r="F40" s="76"/>
      <c r="G40" s="76"/>
      <c r="H40" s="143"/>
      <c r="I40" s="37"/>
      <c r="J40" s="37"/>
      <c r="K40" s="37"/>
      <c r="L40" s="35"/>
      <c r="M40" s="35"/>
      <c r="N40" s="35"/>
      <c r="O40" s="35"/>
      <c r="P40" s="27"/>
    </row>
    <row r="41" spans="2:16">
      <c r="B41" s="25"/>
      <c r="C41" s="37"/>
      <c r="D41" s="150">
        <v>38375</v>
      </c>
      <c r="E41" s="38"/>
      <c r="F41" s="38"/>
      <c r="G41" s="38"/>
      <c r="H41" s="144"/>
      <c r="I41" s="37"/>
      <c r="J41" s="37"/>
      <c r="K41" s="37"/>
      <c r="L41" s="35"/>
      <c r="M41" s="35"/>
      <c r="N41" s="35"/>
      <c r="O41" s="35"/>
      <c r="P41" s="27"/>
    </row>
    <row r="42" spans="2:16" ht="13.8" thickBot="1">
      <c r="B42" s="25"/>
      <c r="C42" s="37"/>
      <c r="D42" s="145">
        <v>40389</v>
      </c>
      <c r="E42" s="42"/>
      <c r="F42" s="42"/>
      <c r="G42" s="42"/>
      <c r="H42" s="146"/>
      <c r="I42" s="37"/>
      <c r="J42" s="37"/>
      <c r="K42" s="37"/>
      <c r="L42" s="35"/>
      <c r="M42" s="35"/>
      <c r="N42" s="35"/>
      <c r="O42" s="35"/>
      <c r="P42" s="27"/>
    </row>
    <row r="43" spans="2:16">
      <c r="B43" s="25"/>
      <c r="C43" s="37"/>
      <c r="D43" s="37"/>
      <c r="E43" s="37"/>
      <c r="F43" s="37"/>
      <c r="G43" s="37"/>
      <c r="H43" s="37"/>
      <c r="I43" s="37"/>
      <c r="J43" s="37"/>
      <c r="K43" s="341"/>
      <c r="L43" s="35"/>
      <c r="M43" s="35"/>
      <c r="N43" s="35"/>
      <c r="O43" s="35"/>
      <c r="P43" s="27"/>
    </row>
    <row r="44" spans="2:16" ht="13.8" thickBot="1">
      <c r="B44" s="25"/>
      <c r="C44" s="37"/>
      <c r="D44" s="37"/>
      <c r="E44" s="37"/>
      <c r="F44" s="37"/>
      <c r="G44" s="37"/>
      <c r="H44" s="37"/>
      <c r="I44" s="37"/>
      <c r="J44" s="37"/>
      <c r="K44" s="35"/>
      <c r="L44" s="35"/>
      <c r="M44" s="35"/>
      <c r="N44" s="35"/>
      <c r="O44" s="35"/>
      <c r="P44" s="27"/>
    </row>
    <row r="45" spans="2:16" ht="13.8" thickBot="1">
      <c r="B45" s="25"/>
      <c r="C45" s="37"/>
      <c r="D45" s="254" t="s">
        <v>389</v>
      </c>
      <c r="E45" s="255" t="s">
        <v>390</v>
      </c>
      <c r="F45" s="455" t="s">
        <v>391</v>
      </c>
      <c r="G45" s="456"/>
      <c r="H45" s="457"/>
      <c r="I45" s="37"/>
      <c r="J45" s="37"/>
      <c r="K45" s="35"/>
      <c r="L45" s="35"/>
      <c r="M45" s="35"/>
      <c r="N45" s="35"/>
      <c r="O45" s="35"/>
      <c r="P45" s="27"/>
    </row>
    <row r="46" spans="2:16">
      <c r="B46" s="25"/>
      <c r="C46" s="37"/>
      <c r="D46" s="142">
        <v>42270</v>
      </c>
      <c r="E46" s="147">
        <v>42273</v>
      </c>
      <c r="F46" s="460"/>
      <c r="G46" s="460"/>
      <c r="H46" s="461"/>
      <c r="I46" s="37"/>
      <c r="J46" s="37"/>
      <c r="K46" s="35"/>
      <c r="L46" s="35"/>
      <c r="M46" s="35"/>
      <c r="N46" s="35"/>
      <c r="O46" s="35"/>
      <c r="P46" s="27"/>
    </row>
    <row r="47" spans="2:16" ht="13.8" thickBot="1">
      <c r="B47" s="25"/>
      <c r="C47" s="37"/>
      <c r="D47" s="145">
        <v>29790</v>
      </c>
      <c r="E47" s="148">
        <v>41730</v>
      </c>
      <c r="F47" s="458"/>
      <c r="G47" s="458"/>
      <c r="H47" s="459"/>
      <c r="I47" s="37"/>
      <c r="J47" s="37"/>
      <c r="K47" s="35"/>
      <c r="L47" s="35"/>
      <c r="M47" s="35"/>
      <c r="N47" s="35"/>
      <c r="O47" s="35"/>
      <c r="P47" s="27"/>
    </row>
    <row r="48" spans="2:16">
      <c r="B48" s="25"/>
      <c r="C48" s="37"/>
      <c r="D48" s="37"/>
      <c r="E48" s="37"/>
      <c r="F48" s="37"/>
      <c r="G48" s="37"/>
      <c r="H48" s="37"/>
      <c r="I48" s="37"/>
      <c r="J48" s="37"/>
      <c r="K48" s="35"/>
      <c r="L48" s="35"/>
      <c r="M48" s="35"/>
      <c r="N48" s="35"/>
      <c r="O48" s="35"/>
      <c r="P48" s="27"/>
    </row>
    <row r="49" spans="2:16">
      <c r="B49" s="25"/>
      <c r="C49" s="37"/>
      <c r="D49" s="37"/>
      <c r="E49" s="37"/>
      <c r="F49" s="37"/>
      <c r="G49" s="37"/>
      <c r="H49" s="37"/>
      <c r="I49" s="37"/>
      <c r="J49" s="37"/>
      <c r="K49" s="35"/>
      <c r="L49" s="35"/>
      <c r="M49" s="35"/>
      <c r="N49" s="35"/>
      <c r="O49" s="35"/>
      <c r="P49" s="27"/>
    </row>
    <row r="50" spans="2:16">
      <c r="B50" s="25"/>
      <c r="C50" s="37"/>
      <c r="D50" s="37"/>
      <c r="E50" s="37"/>
      <c r="F50" s="37"/>
      <c r="G50" s="37"/>
      <c r="H50" s="37"/>
      <c r="I50" s="37"/>
      <c r="J50" s="37"/>
      <c r="K50" s="35"/>
      <c r="L50" s="35"/>
      <c r="M50" s="35"/>
      <c r="N50" s="35"/>
      <c r="O50" s="35"/>
      <c r="P50" s="27"/>
    </row>
    <row r="51" spans="2:16">
      <c r="B51" s="25"/>
      <c r="C51" s="37"/>
      <c r="D51" s="37"/>
      <c r="E51" s="37"/>
      <c r="F51" s="37"/>
      <c r="G51" s="37"/>
      <c r="H51" s="37"/>
      <c r="I51" s="37"/>
      <c r="J51" s="37"/>
      <c r="K51" s="35"/>
      <c r="L51" s="35"/>
      <c r="M51" s="35"/>
      <c r="N51" s="35"/>
      <c r="O51" s="35"/>
      <c r="P51" s="27"/>
    </row>
    <row r="52" spans="2:16">
      <c r="B52" s="25"/>
      <c r="C52" s="37"/>
      <c r="D52" s="37"/>
      <c r="E52" s="37"/>
      <c r="F52" s="37"/>
      <c r="G52" s="37"/>
      <c r="H52" s="37"/>
      <c r="I52" s="37"/>
      <c r="J52" s="37"/>
      <c r="K52" s="35"/>
      <c r="L52" s="35"/>
      <c r="M52" s="35"/>
      <c r="N52" s="35"/>
      <c r="O52" s="35"/>
      <c r="P52" s="27"/>
    </row>
    <row r="53" spans="2:16">
      <c r="B53" s="25"/>
      <c r="C53" s="37"/>
      <c r="D53" s="37"/>
      <c r="E53" s="37"/>
      <c r="F53" s="37"/>
      <c r="G53" s="37"/>
      <c r="H53" s="37"/>
      <c r="I53" s="37"/>
      <c r="J53" s="37"/>
      <c r="K53" s="35"/>
      <c r="L53" s="35"/>
      <c r="M53" s="35"/>
      <c r="N53" s="35"/>
      <c r="O53" s="35"/>
      <c r="P53" s="27"/>
    </row>
    <row r="54" spans="2:16">
      <c r="B54" s="25"/>
      <c r="C54" s="37"/>
      <c r="D54" s="37"/>
      <c r="E54" s="37"/>
      <c r="F54" s="37"/>
      <c r="G54" s="37"/>
      <c r="H54" s="37"/>
      <c r="I54" s="37"/>
      <c r="J54" s="37"/>
      <c r="K54" s="35"/>
      <c r="L54" s="35"/>
      <c r="M54" s="35"/>
      <c r="N54" s="35"/>
      <c r="O54" s="35"/>
      <c r="P54" s="27"/>
    </row>
    <row r="55" spans="2:16">
      <c r="B55" s="25"/>
      <c r="C55" s="37"/>
      <c r="D55" s="37"/>
      <c r="E55" s="37"/>
      <c r="F55" s="37"/>
      <c r="G55" s="37"/>
      <c r="H55" s="37"/>
      <c r="I55" s="37"/>
      <c r="J55" s="37"/>
      <c r="K55" s="35"/>
      <c r="L55" s="35"/>
      <c r="M55" s="35"/>
      <c r="N55" s="35"/>
      <c r="O55" s="35"/>
      <c r="P55" s="27"/>
    </row>
    <row r="56" spans="2:16">
      <c r="B56" s="25"/>
      <c r="C56" s="37"/>
      <c r="D56" s="37"/>
      <c r="E56" s="37"/>
      <c r="F56" s="37"/>
      <c r="G56" s="37"/>
      <c r="H56" s="37"/>
      <c r="I56" s="37"/>
      <c r="J56" s="37"/>
      <c r="K56" s="35"/>
      <c r="L56" s="35"/>
      <c r="M56" s="35"/>
      <c r="N56" s="35"/>
      <c r="O56" s="35"/>
      <c r="P56" s="27"/>
    </row>
    <row r="57" spans="2:16">
      <c r="B57" s="25"/>
      <c r="C57" s="37"/>
      <c r="D57" s="37"/>
      <c r="E57" s="37"/>
      <c r="F57" s="37"/>
      <c r="G57" s="37"/>
      <c r="H57" s="37"/>
      <c r="I57" s="37"/>
      <c r="J57" s="37"/>
      <c r="K57" s="35"/>
      <c r="L57" s="35"/>
      <c r="M57" s="35"/>
      <c r="N57" s="35"/>
      <c r="O57" s="35"/>
      <c r="P57" s="27"/>
    </row>
    <row r="58" spans="2:16" ht="13.8" thickBot="1">
      <c r="B58" s="31"/>
      <c r="C58" s="32"/>
      <c r="D58" s="32"/>
      <c r="E58" s="32"/>
      <c r="F58" s="32"/>
      <c r="G58" s="32"/>
      <c r="H58" s="32"/>
      <c r="I58" s="32"/>
      <c r="J58" s="32"/>
      <c r="K58" s="33"/>
      <c r="L58" s="33"/>
      <c r="M58" s="33"/>
      <c r="N58" s="33"/>
      <c r="O58" s="33"/>
      <c r="P58" s="34"/>
    </row>
    <row r="59" spans="2:16">
      <c r="C59" s="2"/>
      <c r="D59" s="2"/>
      <c r="E59" s="2"/>
      <c r="F59" s="2"/>
      <c r="G59" s="2"/>
      <c r="H59" s="2"/>
      <c r="I59" s="2"/>
      <c r="J59" s="2"/>
    </row>
    <row r="60" spans="2:16">
      <c r="C60" s="2"/>
      <c r="D60" s="2"/>
      <c r="E60" s="2"/>
      <c r="F60" s="2"/>
      <c r="G60" s="2"/>
      <c r="H60" s="2"/>
      <c r="I60" s="2"/>
      <c r="J60" s="2"/>
    </row>
    <row r="61" spans="2:16">
      <c r="C61" s="2"/>
      <c r="D61" s="2"/>
      <c r="E61" s="2"/>
      <c r="F61" s="2"/>
      <c r="G61" s="2"/>
      <c r="H61" s="2"/>
      <c r="I61" s="2"/>
      <c r="J61" s="2"/>
    </row>
    <row r="62" spans="2:16">
      <c r="C62" s="2"/>
      <c r="D62" s="2"/>
      <c r="E62" s="2"/>
      <c r="F62" s="2"/>
      <c r="G62" s="2"/>
      <c r="H62" s="2"/>
      <c r="I62" s="2"/>
      <c r="J62" s="2"/>
    </row>
    <row r="63" spans="2:16">
      <c r="C63" s="2"/>
      <c r="D63" s="2"/>
      <c r="E63" s="2"/>
      <c r="F63" s="2"/>
      <c r="G63" s="2"/>
      <c r="H63" s="2"/>
      <c r="I63" s="2"/>
      <c r="J63" s="2"/>
    </row>
    <row r="64" spans="2:16">
      <c r="C64" s="2"/>
      <c r="D64" s="2"/>
      <c r="E64" s="2"/>
      <c r="F64" s="2"/>
      <c r="G64" s="2"/>
      <c r="H64" s="2"/>
      <c r="I64" s="2"/>
      <c r="J64" s="2"/>
    </row>
    <row r="65" spans="3:10">
      <c r="C65" s="2"/>
      <c r="D65" s="2"/>
      <c r="E65" s="2"/>
      <c r="F65" s="2"/>
      <c r="G65" s="2"/>
      <c r="H65" s="2"/>
      <c r="I65" s="2"/>
      <c r="J65" s="2"/>
    </row>
    <row r="66" spans="3:10">
      <c r="C66" s="2"/>
      <c r="D66" s="2"/>
      <c r="E66" s="2"/>
      <c r="F66" s="2"/>
      <c r="G66" s="2"/>
      <c r="H66" s="2"/>
      <c r="I66" s="2"/>
      <c r="J66" s="2"/>
    </row>
    <row r="67" spans="3:10">
      <c r="C67" s="2"/>
      <c r="D67" s="2"/>
      <c r="E67" s="2"/>
      <c r="F67" s="2"/>
      <c r="G67" s="2"/>
      <c r="H67" s="2"/>
      <c r="I67" s="2"/>
      <c r="J67" s="2"/>
    </row>
    <row r="68" spans="3:10">
      <c r="C68" s="2"/>
      <c r="D68" s="2"/>
      <c r="E68" s="2"/>
      <c r="F68" s="2"/>
      <c r="G68" s="2"/>
      <c r="H68" s="2"/>
      <c r="I68" s="2"/>
      <c r="J68" s="2"/>
    </row>
    <row r="69" spans="3:10">
      <c r="C69" s="2"/>
      <c r="D69" s="2"/>
      <c r="E69" s="2"/>
      <c r="F69" s="2"/>
      <c r="G69" s="2"/>
      <c r="H69" s="2"/>
      <c r="I69" s="2"/>
      <c r="J69" s="2"/>
    </row>
    <row r="70" spans="3:10">
      <c r="C70" s="2"/>
      <c r="D70" s="2"/>
      <c r="E70" s="2"/>
      <c r="F70" s="2"/>
      <c r="G70" s="2"/>
      <c r="H70" s="2"/>
      <c r="I70" s="2"/>
      <c r="J70" s="2"/>
    </row>
    <row r="71" spans="3:10">
      <c r="C71" s="2"/>
      <c r="D71" s="2"/>
      <c r="E71" s="2"/>
      <c r="F71" s="2"/>
      <c r="G71" s="2"/>
      <c r="H71" s="2"/>
      <c r="I71" s="2"/>
      <c r="J71" s="2"/>
    </row>
    <row r="72" spans="3:10">
      <c r="C72" s="2"/>
      <c r="D72" s="2"/>
      <c r="E72" s="2"/>
      <c r="F72" s="2"/>
      <c r="G72" s="2"/>
      <c r="H72" s="2"/>
      <c r="I72" s="2"/>
      <c r="J72" s="2"/>
    </row>
    <row r="73" spans="3:10">
      <c r="C73" s="2"/>
      <c r="D73" s="2"/>
      <c r="E73" s="2"/>
      <c r="F73" s="2"/>
      <c r="G73" s="2"/>
      <c r="H73" s="2"/>
      <c r="I73" s="2"/>
      <c r="J73" s="2"/>
    </row>
    <row r="74" spans="3:10">
      <c r="C74" s="2"/>
      <c r="D74" s="2"/>
      <c r="E74" s="2"/>
      <c r="F74" s="2"/>
      <c r="G74" s="2"/>
      <c r="H74" s="2"/>
      <c r="I74" s="2"/>
      <c r="J74" s="2"/>
    </row>
    <row r="75" spans="3:10">
      <c r="C75" s="2"/>
      <c r="D75" s="2"/>
      <c r="E75" s="2"/>
      <c r="F75" s="2"/>
      <c r="G75" s="2"/>
      <c r="H75" s="2"/>
      <c r="I75" s="2"/>
      <c r="J75" s="2"/>
    </row>
    <row r="76" spans="3:10">
      <c r="C76" s="2"/>
      <c r="D76" s="2"/>
      <c r="E76" s="2"/>
      <c r="F76" s="2"/>
      <c r="G76" s="2"/>
      <c r="H76" s="2"/>
      <c r="I76" s="2"/>
      <c r="J76" s="2"/>
    </row>
    <row r="77" spans="3:10">
      <c r="C77" s="2"/>
      <c r="D77" s="2"/>
      <c r="E77" s="2"/>
      <c r="F77" s="2"/>
      <c r="G77" s="2"/>
      <c r="H77" s="2"/>
      <c r="I77" s="2"/>
      <c r="J77" s="2"/>
    </row>
    <row r="78" spans="3:10">
      <c r="C78" s="2"/>
      <c r="D78" s="2"/>
      <c r="E78" s="2"/>
      <c r="F78" s="2"/>
      <c r="G78" s="2"/>
      <c r="H78" s="2"/>
      <c r="I78" s="2"/>
      <c r="J78" s="2"/>
    </row>
    <row r="79" spans="3:10">
      <c r="C79" s="2"/>
      <c r="D79" s="2"/>
      <c r="E79" s="2"/>
      <c r="F79" s="2"/>
      <c r="G79" s="2"/>
      <c r="H79" s="2"/>
      <c r="I79" s="2"/>
      <c r="J79" s="2"/>
    </row>
    <row r="80" spans="3:10">
      <c r="C80" s="2"/>
      <c r="D80" s="2"/>
      <c r="E80" s="2"/>
      <c r="F80" s="2"/>
      <c r="G80" s="2"/>
      <c r="H80" s="2"/>
      <c r="I80" s="2"/>
      <c r="J80" s="2"/>
    </row>
    <row r="81" spans="3:10">
      <c r="C81" s="2"/>
      <c r="D81" s="2"/>
      <c r="E81" s="2"/>
      <c r="F81" s="2"/>
      <c r="G81" s="2"/>
      <c r="H81" s="2"/>
      <c r="I81" s="2"/>
      <c r="J81" s="2"/>
    </row>
    <row r="82" spans="3:10">
      <c r="C82" s="2"/>
      <c r="D82" s="2"/>
      <c r="E82" s="2"/>
      <c r="F82" s="2"/>
      <c r="G82" s="2"/>
      <c r="H82" s="2"/>
      <c r="I82" s="2"/>
      <c r="J82" s="2"/>
    </row>
    <row r="83" spans="3:10">
      <c r="C83" s="2"/>
      <c r="D83" s="2"/>
      <c r="E83" s="2"/>
      <c r="F83" s="2"/>
      <c r="G83" s="2"/>
      <c r="H83" s="2"/>
      <c r="I83" s="2"/>
      <c r="J83" s="2"/>
    </row>
    <row r="84" spans="3:10">
      <c r="C84" s="2"/>
      <c r="D84" s="2"/>
      <c r="E84" s="2"/>
      <c r="F84" s="2"/>
      <c r="G84" s="2"/>
      <c r="H84" s="2"/>
      <c r="I84" s="2"/>
      <c r="J84" s="2"/>
    </row>
    <row r="85" spans="3:10">
      <c r="C85" s="2"/>
      <c r="D85" s="2"/>
      <c r="E85" s="2"/>
      <c r="F85" s="2"/>
      <c r="G85" s="2"/>
      <c r="H85" s="2"/>
      <c r="I85" s="2"/>
      <c r="J85" s="2"/>
    </row>
    <row r="86" spans="3:10">
      <c r="C86" s="2"/>
      <c r="D86" s="2"/>
      <c r="E86" s="2"/>
      <c r="F86" s="2"/>
      <c r="G86" s="2"/>
      <c r="H86" s="2"/>
      <c r="I86" s="2"/>
      <c r="J86" s="2"/>
    </row>
    <row r="87" spans="3:10">
      <c r="C87" s="2"/>
      <c r="D87" s="2"/>
      <c r="E87" s="2"/>
      <c r="F87" s="2"/>
      <c r="G87" s="2"/>
      <c r="H87" s="2"/>
      <c r="I87" s="2"/>
      <c r="J87" s="2"/>
    </row>
    <row r="88" spans="3:10">
      <c r="C88" s="2"/>
      <c r="D88" s="2"/>
      <c r="E88" s="2"/>
      <c r="F88" s="2"/>
      <c r="G88" s="2"/>
      <c r="H88" s="2"/>
      <c r="I88" s="2"/>
      <c r="J88" s="2"/>
    </row>
    <row r="89" spans="3:10">
      <c r="C89" s="2"/>
      <c r="D89" s="2"/>
      <c r="E89" s="2"/>
      <c r="F89" s="2"/>
      <c r="G89" s="2"/>
      <c r="H89" s="2"/>
      <c r="I89" s="2"/>
      <c r="J89" s="2"/>
    </row>
    <row r="90" spans="3:10">
      <c r="C90" s="2"/>
      <c r="D90" s="2"/>
      <c r="E90" s="2"/>
      <c r="F90" s="2"/>
      <c r="G90" s="2"/>
      <c r="H90" s="2"/>
      <c r="I90" s="2"/>
      <c r="J90" s="2"/>
    </row>
    <row r="91" spans="3:10">
      <c r="C91" s="2"/>
      <c r="D91" s="2"/>
      <c r="E91" s="2"/>
      <c r="F91" s="2"/>
      <c r="G91" s="2"/>
      <c r="H91" s="2"/>
      <c r="I91" s="2"/>
      <c r="J91" s="2"/>
    </row>
    <row r="92" spans="3:10">
      <c r="C92" s="2"/>
      <c r="D92" s="2"/>
      <c r="E92" s="2"/>
      <c r="F92" s="2"/>
      <c r="G92" s="2"/>
      <c r="H92" s="2"/>
      <c r="I92" s="2"/>
      <c r="J92" s="2"/>
    </row>
    <row r="93" spans="3:10">
      <c r="C93" s="2"/>
      <c r="D93" s="2"/>
      <c r="E93" s="2"/>
      <c r="F93" s="2"/>
      <c r="G93" s="2"/>
      <c r="H93" s="2"/>
      <c r="I93" s="2"/>
      <c r="J93" s="2"/>
    </row>
    <row r="94" spans="3:10">
      <c r="C94" s="2"/>
      <c r="D94" s="2"/>
      <c r="E94" s="2"/>
      <c r="F94" s="2"/>
      <c r="G94" s="2"/>
      <c r="H94" s="2"/>
      <c r="I94" s="2"/>
      <c r="J94" s="2"/>
    </row>
    <row r="95" spans="3:10">
      <c r="C95" s="2"/>
      <c r="D95" s="2"/>
      <c r="E95" s="2"/>
      <c r="F95" s="2"/>
      <c r="G95" s="2"/>
      <c r="H95" s="2"/>
      <c r="I95" s="2"/>
      <c r="J95" s="2"/>
    </row>
    <row r="96" spans="3:10">
      <c r="C96" s="2"/>
      <c r="D96" s="2"/>
      <c r="E96" s="2"/>
      <c r="F96" s="2"/>
      <c r="G96" s="2"/>
      <c r="H96" s="2"/>
      <c r="I96" s="2"/>
      <c r="J96" s="2"/>
    </row>
    <row r="97" spans="3:10">
      <c r="C97" s="2"/>
      <c r="D97" s="2"/>
      <c r="E97" s="2"/>
      <c r="F97" s="2"/>
      <c r="G97" s="2"/>
      <c r="H97" s="2"/>
      <c r="I97" s="2"/>
      <c r="J97" s="2"/>
    </row>
    <row r="98" spans="3:10">
      <c r="C98" s="2"/>
      <c r="D98" s="2"/>
      <c r="E98" s="2"/>
      <c r="F98" s="2"/>
      <c r="G98" s="2"/>
      <c r="H98" s="2"/>
      <c r="I98" s="2"/>
      <c r="J98" s="2"/>
    </row>
    <row r="99" spans="3:10">
      <c r="C99" s="2"/>
      <c r="D99" s="2"/>
      <c r="E99" s="2"/>
      <c r="F99" s="2"/>
      <c r="G99" s="2"/>
      <c r="H99" s="2"/>
      <c r="I99" s="2"/>
      <c r="J99" s="2"/>
    </row>
    <row r="100" spans="3:10">
      <c r="C100" s="2"/>
      <c r="D100" s="2"/>
      <c r="E100" s="2"/>
      <c r="F100" s="2"/>
      <c r="G100" s="2"/>
      <c r="H100" s="2"/>
      <c r="I100" s="2"/>
      <c r="J100" s="2"/>
    </row>
    <row r="101" spans="3:10">
      <c r="C101" s="2"/>
      <c r="D101" s="2"/>
      <c r="E101" s="2"/>
      <c r="F101" s="2"/>
      <c r="G101" s="2"/>
      <c r="H101" s="2"/>
      <c r="I101" s="2"/>
      <c r="J101" s="2"/>
    </row>
    <row r="102" spans="3:10">
      <c r="C102" s="2"/>
      <c r="D102" s="2"/>
      <c r="E102" s="2"/>
      <c r="F102" s="2"/>
      <c r="G102" s="2"/>
      <c r="H102" s="2"/>
      <c r="I102" s="2"/>
      <c r="J102" s="2"/>
    </row>
    <row r="103" spans="3:10">
      <c r="C103" s="2"/>
      <c r="D103" s="2"/>
      <c r="E103" s="2"/>
      <c r="F103" s="2"/>
      <c r="G103" s="2"/>
      <c r="H103" s="2"/>
      <c r="I103" s="2"/>
      <c r="J103" s="2"/>
    </row>
    <row r="104" spans="3:10">
      <c r="C104" s="2"/>
      <c r="D104" s="2"/>
      <c r="E104" s="2"/>
      <c r="F104" s="2"/>
      <c r="G104" s="2"/>
      <c r="H104" s="2"/>
      <c r="I104" s="2"/>
      <c r="J104" s="2"/>
    </row>
    <row r="105" spans="3:10">
      <c r="C105" s="2"/>
      <c r="D105" s="2"/>
      <c r="E105" s="2"/>
      <c r="F105" s="2"/>
      <c r="G105" s="2"/>
      <c r="H105" s="2"/>
      <c r="I105" s="2"/>
      <c r="J105" s="2"/>
    </row>
    <row r="106" spans="3:10">
      <c r="C106" s="2"/>
      <c r="D106" s="2"/>
      <c r="E106" s="2"/>
      <c r="F106" s="2"/>
      <c r="G106" s="2"/>
      <c r="H106" s="2"/>
      <c r="I106" s="2"/>
      <c r="J106" s="2"/>
    </row>
    <row r="107" spans="3:10">
      <c r="C107" s="2"/>
      <c r="D107" s="2"/>
      <c r="E107" s="2"/>
      <c r="F107" s="2"/>
      <c r="G107" s="2"/>
      <c r="H107" s="2"/>
      <c r="I107" s="2"/>
      <c r="J107" s="2"/>
    </row>
    <row r="108" spans="3:10">
      <c r="C108" s="2"/>
      <c r="D108" s="2"/>
      <c r="E108" s="2"/>
      <c r="F108" s="2"/>
      <c r="G108" s="2"/>
      <c r="H108" s="2"/>
      <c r="I108" s="2"/>
      <c r="J108" s="2"/>
    </row>
    <row r="109" spans="3:10">
      <c r="C109" s="2"/>
      <c r="D109" s="2"/>
      <c r="E109" s="2"/>
      <c r="F109" s="2"/>
      <c r="G109" s="2"/>
      <c r="H109" s="2"/>
      <c r="I109" s="2"/>
      <c r="J109" s="2"/>
    </row>
    <row r="110" spans="3:10">
      <c r="C110" s="2"/>
      <c r="D110" s="2"/>
      <c r="E110" s="2"/>
      <c r="F110" s="2"/>
      <c r="G110" s="2"/>
      <c r="H110" s="2"/>
      <c r="I110" s="2"/>
      <c r="J110" s="2"/>
    </row>
    <row r="111" spans="3:10">
      <c r="C111" s="2"/>
      <c r="D111" s="2"/>
      <c r="E111" s="2"/>
      <c r="F111" s="2"/>
      <c r="G111" s="2"/>
      <c r="H111" s="2"/>
      <c r="I111" s="2"/>
      <c r="J111" s="2"/>
    </row>
    <row r="112" spans="3:10">
      <c r="C112" s="2"/>
      <c r="D112" s="2"/>
      <c r="E112" s="2"/>
      <c r="F112" s="2"/>
      <c r="G112" s="2"/>
      <c r="H112" s="2"/>
      <c r="I112" s="2"/>
      <c r="J112" s="2"/>
    </row>
    <row r="113" spans="3:10">
      <c r="C113" s="2"/>
      <c r="D113" s="2"/>
      <c r="E113" s="2"/>
      <c r="F113" s="2"/>
      <c r="G113" s="2"/>
      <c r="H113" s="2"/>
      <c r="I113" s="2"/>
      <c r="J113" s="2"/>
    </row>
    <row r="114" spans="3:10">
      <c r="C114" s="2"/>
      <c r="D114" s="2"/>
      <c r="E114" s="2"/>
      <c r="F114" s="2"/>
      <c r="G114" s="2"/>
      <c r="H114" s="2"/>
      <c r="I114" s="2"/>
      <c r="J114" s="2"/>
    </row>
    <row r="115" spans="3:10">
      <c r="C115" s="2"/>
      <c r="D115" s="2"/>
      <c r="E115" s="2"/>
      <c r="F115" s="2"/>
      <c r="G115" s="2"/>
      <c r="H115" s="2"/>
      <c r="I115" s="2"/>
      <c r="J115" s="2"/>
    </row>
    <row r="116" spans="3:10">
      <c r="C116" s="2"/>
      <c r="D116" s="2"/>
      <c r="E116" s="2"/>
      <c r="F116" s="2"/>
      <c r="G116" s="2"/>
      <c r="H116" s="2"/>
      <c r="I116" s="2"/>
      <c r="J116" s="2"/>
    </row>
    <row r="117" spans="3:10">
      <c r="C117" s="2"/>
      <c r="D117" s="2"/>
      <c r="E117" s="2"/>
      <c r="F117" s="2"/>
      <c r="G117" s="2"/>
      <c r="H117" s="2"/>
      <c r="I117" s="2"/>
      <c r="J117" s="2"/>
    </row>
    <row r="118" spans="3:10">
      <c r="C118" s="2"/>
      <c r="D118" s="2"/>
      <c r="E118" s="2"/>
      <c r="F118" s="2"/>
      <c r="G118" s="2"/>
      <c r="H118" s="2"/>
      <c r="I118" s="2"/>
      <c r="J118" s="2"/>
    </row>
    <row r="119" spans="3:10">
      <c r="C119" s="2"/>
      <c r="D119" s="2"/>
      <c r="E119" s="2"/>
      <c r="F119" s="2"/>
      <c r="G119" s="2"/>
      <c r="H119" s="2"/>
      <c r="I119" s="2"/>
      <c r="J119" s="2"/>
    </row>
    <row r="120" spans="3:10">
      <c r="C120" s="2"/>
      <c r="D120" s="2"/>
      <c r="E120" s="2"/>
      <c r="F120" s="2"/>
      <c r="G120" s="2"/>
      <c r="H120" s="2"/>
      <c r="I120" s="2"/>
      <c r="J120" s="2"/>
    </row>
    <row r="121" spans="3:10">
      <c r="C121" s="2"/>
      <c r="D121" s="2"/>
      <c r="E121" s="2"/>
      <c r="F121" s="2"/>
      <c r="G121" s="2"/>
      <c r="H121" s="2"/>
      <c r="I121" s="2"/>
      <c r="J121" s="2"/>
    </row>
    <row r="122" spans="3:10">
      <c r="C122" s="2"/>
      <c r="D122" s="2"/>
      <c r="E122" s="2"/>
      <c r="F122" s="2"/>
      <c r="G122" s="2"/>
      <c r="H122" s="2"/>
      <c r="I122" s="2"/>
      <c r="J122" s="2"/>
    </row>
    <row r="123" spans="3:10">
      <c r="C123" s="2"/>
      <c r="D123" s="2"/>
      <c r="E123" s="2"/>
      <c r="F123" s="2"/>
      <c r="G123" s="2"/>
      <c r="H123" s="2"/>
      <c r="I123" s="2"/>
      <c r="J123" s="2"/>
    </row>
    <row r="124" spans="3:10">
      <c r="C124" s="2"/>
      <c r="D124" s="2"/>
      <c r="E124" s="2"/>
      <c r="F124" s="2"/>
      <c r="G124" s="2"/>
      <c r="H124" s="2"/>
      <c r="I124" s="2"/>
      <c r="J124" s="2"/>
    </row>
    <row r="125" spans="3:10">
      <c r="C125" s="2"/>
      <c r="D125" s="2"/>
      <c r="E125" s="2"/>
      <c r="F125" s="2"/>
      <c r="G125" s="2"/>
      <c r="H125" s="2"/>
      <c r="I125" s="2"/>
      <c r="J125" s="2"/>
    </row>
    <row r="126" spans="3:10">
      <c r="C126" s="2"/>
      <c r="D126" s="2"/>
      <c r="E126" s="2"/>
      <c r="F126" s="2"/>
      <c r="G126" s="2"/>
      <c r="H126" s="2"/>
      <c r="I126" s="2"/>
      <c r="J126" s="2"/>
    </row>
    <row r="127" spans="3:10">
      <c r="C127" s="2"/>
      <c r="D127" s="2"/>
      <c r="E127" s="2"/>
      <c r="F127" s="2"/>
      <c r="G127" s="2"/>
      <c r="H127" s="2"/>
      <c r="I127" s="2"/>
      <c r="J127" s="2"/>
    </row>
    <row r="128" spans="3:10">
      <c r="C128" s="2"/>
      <c r="D128" s="2"/>
      <c r="E128" s="2"/>
      <c r="F128" s="2"/>
      <c r="G128" s="2"/>
      <c r="H128" s="2"/>
      <c r="I128" s="2"/>
      <c r="J128" s="2"/>
    </row>
    <row r="129" spans="3:10">
      <c r="C129" s="2"/>
      <c r="D129" s="2"/>
      <c r="E129" s="2"/>
      <c r="F129" s="2"/>
      <c r="G129" s="2"/>
      <c r="H129" s="2"/>
      <c r="I129" s="2"/>
      <c r="J129" s="2"/>
    </row>
    <row r="130" spans="3:10">
      <c r="C130" s="2"/>
      <c r="D130" s="2"/>
      <c r="E130" s="2"/>
      <c r="F130" s="2"/>
      <c r="G130" s="2"/>
      <c r="H130" s="2"/>
      <c r="I130" s="2"/>
      <c r="J130" s="2"/>
    </row>
    <row r="131" spans="3:10">
      <c r="C131" s="2"/>
      <c r="D131" s="2"/>
      <c r="E131" s="2"/>
      <c r="F131" s="2"/>
      <c r="G131" s="2"/>
      <c r="H131" s="2"/>
      <c r="I131" s="2"/>
      <c r="J131" s="2"/>
    </row>
    <row r="132" spans="3:10">
      <c r="C132" s="2"/>
      <c r="D132" s="2"/>
      <c r="E132" s="2"/>
      <c r="F132" s="2"/>
      <c r="G132" s="2"/>
      <c r="H132" s="2"/>
      <c r="I132" s="2"/>
      <c r="J132" s="2"/>
    </row>
    <row r="133" spans="3:10">
      <c r="C133" s="2"/>
      <c r="D133" s="2"/>
      <c r="E133" s="2"/>
      <c r="F133" s="2"/>
      <c r="G133" s="2"/>
      <c r="H133" s="2"/>
      <c r="I133" s="2"/>
      <c r="J133" s="2"/>
    </row>
    <row r="134" spans="3:10">
      <c r="C134" s="2"/>
      <c r="D134" s="2"/>
      <c r="E134" s="2"/>
      <c r="F134" s="2"/>
      <c r="G134" s="2"/>
      <c r="H134" s="2"/>
      <c r="I134" s="2"/>
      <c r="J134" s="2"/>
    </row>
    <row r="135" spans="3:10">
      <c r="C135" s="2"/>
      <c r="D135" s="2"/>
      <c r="E135" s="2"/>
      <c r="F135" s="2"/>
      <c r="G135" s="2"/>
      <c r="H135" s="2"/>
      <c r="I135" s="2"/>
      <c r="J135" s="2"/>
    </row>
    <row r="136" spans="3:10">
      <c r="C136" s="2"/>
      <c r="D136" s="2"/>
      <c r="E136" s="2"/>
      <c r="F136" s="2"/>
      <c r="G136" s="2"/>
      <c r="H136" s="2"/>
      <c r="I136" s="2"/>
      <c r="J136" s="2"/>
    </row>
    <row r="137" spans="3:10">
      <c r="C137" s="2"/>
      <c r="D137" s="2"/>
      <c r="E137" s="2"/>
      <c r="F137" s="2"/>
      <c r="G137" s="2"/>
      <c r="H137" s="2"/>
      <c r="I137" s="2"/>
      <c r="J137" s="2"/>
    </row>
    <row r="138" spans="3:10">
      <c r="C138" s="2"/>
      <c r="D138" s="2"/>
      <c r="E138" s="2"/>
      <c r="F138" s="2"/>
      <c r="G138" s="2"/>
      <c r="H138" s="2"/>
      <c r="I138" s="2"/>
      <c r="J138" s="2"/>
    </row>
    <row r="139" spans="3:10">
      <c r="C139" s="2"/>
      <c r="D139" s="2"/>
      <c r="E139" s="2"/>
      <c r="F139" s="2"/>
      <c r="G139" s="2"/>
      <c r="H139" s="2"/>
      <c r="I139" s="2"/>
      <c r="J139" s="2"/>
    </row>
    <row r="140" spans="3:10">
      <c r="C140" s="2"/>
      <c r="D140" s="2"/>
      <c r="E140" s="2"/>
      <c r="F140" s="2"/>
      <c r="G140" s="2"/>
      <c r="H140" s="2"/>
      <c r="I140" s="2"/>
      <c r="J140" s="2"/>
    </row>
    <row r="141" spans="3:10">
      <c r="C141" s="2"/>
      <c r="D141" s="2"/>
      <c r="E141" s="2"/>
      <c r="F141" s="2"/>
      <c r="G141" s="2"/>
      <c r="H141" s="2"/>
      <c r="I141" s="2"/>
      <c r="J141" s="2"/>
    </row>
    <row r="142" spans="3:10">
      <c r="C142" s="2"/>
      <c r="D142" s="2"/>
      <c r="E142" s="2"/>
      <c r="F142" s="2"/>
      <c r="G142" s="2"/>
      <c r="H142" s="2"/>
      <c r="I142" s="2"/>
      <c r="J142" s="2"/>
    </row>
    <row r="143" spans="3:10">
      <c r="C143" s="2"/>
      <c r="D143" s="2"/>
      <c r="E143" s="2"/>
      <c r="F143" s="2"/>
      <c r="G143" s="2"/>
      <c r="H143" s="2"/>
      <c r="I143" s="2"/>
      <c r="J143" s="2"/>
    </row>
    <row r="144" spans="3:10">
      <c r="C144" s="2"/>
      <c r="D144" s="2"/>
      <c r="E144" s="2"/>
      <c r="F144" s="2"/>
      <c r="G144" s="2"/>
      <c r="H144" s="2"/>
      <c r="I144" s="2"/>
      <c r="J144" s="2"/>
    </row>
    <row r="145" spans="3:10">
      <c r="C145" s="2"/>
      <c r="D145" s="2"/>
      <c r="E145" s="2"/>
      <c r="F145" s="2"/>
      <c r="G145" s="2"/>
      <c r="H145" s="2"/>
      <c r="I145" s="2"/>
      <c r="J145" s="2"/>
    </row>
    <row r="146" spans="3:10">
      <c r="C146" s="2"/>
      <c r="D146" s="2"/>
      <c r="E146" s="2"/>
      <c r="F146" s="2"/>
      <c r="G146" s="2"/>
      <c r="H146" s="2"/>
      <c r="I146" s="2"/>
      <c r="J146" s="2"/>
    </row>
    <row r="147" spans="3:10">
      <c r="C147" s="2"/>
      <c r="D147" s="2"/>
      <c r="E147" s="2"/>
      <c r="F147" s="2"/>
      <c r="G147" s="2"/>
      <c r="H147" s="2"/>
      <c r="I147" s="2"/>
      <c r="J147" s="2"/>
    </row>
    <row r="148" spans="3:10">
      <c r="C148" s="2"/>
      <c r="D148" s="2"/>
      <c r="E148" s="2"/>
      <c r="F148" s="2"/>
      <c r="G148" s="2"/>
      <c r="H148" s="2"/>
      <c r="I148" s="2"/>
      <c r="J148" s="2"/>
    </row>
  </sheetData>
  <mergeCells count="18">
    <mergeCell ref="C11:I11"/>
    <mergeCell ref="C12:I12"/>
    <mergeCell ref="C13:I13"/>
    <mergeCell ref="C14:I14"/>
    <mergeCell ref="B5:P5"/>
    <mergeCell ref="B6:P6"/>
    <mergeCell ref="B7:P7"/>
    <mergeCell ref="J9:L9"/>
    <mergeCell ref="M9:O9"/>
    <mergeCell ref="B19:P19"/>
    <mergeCell ref="F45:H45"/>
    <mergeCell ref="F47:H47"/>
    <mergeCell ref="F46:H46"/>
    <mergeCell ref="C15:I15"/>
    <mergeCell ref="J15:L15"/>
    <mergeCell ref="M15:O15"/>
    <mergeCell ref="B17:P17"/>
    <mergeCell ref="B18:P18"/>
  </mergeCells>
  <hyperlinks>
    <hyperlink ref="B18:P18" r:id="rId1" display="Launch the tutorial"/>
    <hyperlink ref="D27" r:id="rId2"/>
    <hyperlink ref="D28" r:id="rId3"/>
    <hyperlink ref="D29" r:id="rId4"/>
    <hyperlink ref="D30" r:id="rId5"/>
    <hyperlink ref="D31" r:id="rId6"/>
  </hyperlinks>
  <pageMargins left="0.78740157499999996" right="0.78740157499999996" top="0.984251969" bottom="0.984251969" header="0.4921259845" footer="0.4921259845"/>
  <pageSetup paperSize="9" scale="57" orientation="portrait" r:id="rId7"/>
  <headerFooter alignWithMargins="0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Summary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data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Summary!Print_Area</vt:lpstr>
    </vt:vector>
  </TitlesOfParts>
  <Company>PSA PEUGEOT CITROEN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U179045</dc:creator>
  <cp:lastModifiedBy>Jean-Eudes Lepelletier</cp:lastModifiedBy>
  <cp:lastPrinted>2016-06-28T03:26:32Z</cp:lastPrinted>
  <dcterms:created xsi:type="dcterms:W3CDTF">2008-07-09T14:10:53Z</dcterms:created>
  <dcterms:modified xsi:type="dcterms:W3CDTF">2018-07-19T12:14:48Z</dcterms:modified>
</cp:coreProperties>
</file>